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Sheet1!$A$1:$I$67</definedName>
    <definedName name="_xlnm.Print_Titles" localSheetId="0">Sheet1!$1:$5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K53" i="1" l="1"/>
  <c r="K59" i="1"/>
  <c r="K54" i="1"/>
  <c r="K6" i="1" l="1"/>
  <c r="K22" i="1"/>
  <c r="K43" i="1"/>
  <c r="K48" i="1"/>
  <c r="K21" i="1"/>
  <c r="K37" i="1"/>
  <c r="K38" i="1"/>
  <c r="K19" i="1"/>
  <c r="K20" i="1"/>
  <c r="K39" i="1"/>
  <c r="K40" i="1"/>
  <c r="K41" i="1"/>
  <c r="K42" i="1"/>
  <c r="K44" i="1"/>
  <c r="K45" i="1"/>
  <c r="K46" i="1"/>
  <c r="K47" i="1"/>
  <c r="K49" i="1"/>
  <c r="K50" i="1"/>
  <c r="K10" i="1"/>
  <c r="K12" i="1"/>
  <c r="K11" i="1"/>
  <c r="K13" i="1"/>
  <c r="K7" i="1"/>
  <c r="K16" i="1"/>
  <c r="K8" i="1"/>
  <c r="K14" i="1"/>
  <c r="K15" i="1"/>
  <c r="K34" i="1"/>
  <c r="K25" i="1"/>
  <c r="K28" i="1"/>
  <c r="K29" i="1"/>
  <c r="K33" i="1"/>
  <c r="K24" i="1"/>
  <c r="K35" i="1"/>
  <c r="K36" i="1"/>
  <c r="K9" i="1"/>
  <c r="K23" i="1"/>
  <c r="K26" i="1"/>
  <c r="K27" i="1"/>
  <c r="K30" i="1"/>
  <c r="K31" i="1"/>
  <c r="K17" i="1"/>
  <c r="K32" i="1"/>
  <c r="K18" i="1"/>
  <c r="K51" i="1"/>
  <c r="K52" i="1"/>
  <c r="K55" i="1"/>
  <c r="K56" i="1"/>
  <c r="K57" i="1"/>
  <c r="K58" i="1"/>
</calcChain>
</file>

<file path=xl/comments1.xml><?xml version="1.0" encoding="utf-8"?>
<comments xmlns="http://schemas.openxmlformats.org/spreadsheetml/2006/main">
  <authors>
    <author>Phuong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<sst xmlns="http://schemas.openxmlformats.org/spreadsheetml/2006/main" count="366" uniqueCount="176">
  <si>
    <t>STT</t>
  </si>
  <si>
    <t>MÃ HỌC VIÊN</t>
  </si>
  <si>
    <t>HỌ VÀ TÊN</t>
  </si>
  <si>
    <t>NGÀY SINH</t>
  </si>
  <si>
    <t>NƠI SINH</t>
  </si>
  <si>
    <t>KHÓA</t>
  </si>
  <si>
    <t>GHI CHÚ</t>
  </si>
  <si>
    <t>Nam</t>
  </si>
  <si>
    <t>Nữ</t>
  </si>
  <si>
    <t>Đà Nẵng</t>
  </si>
  <si>
    <t>Quảng Nam</t>
  </si>
  <si>
    <t>CHUYÊN NGÀNH QUẢN TRỊ KINH DOANH</t>
  </si>
  <si>
    <t>CHUYÊN NGÀNH KỸ THUẬT XÂY DỰNG DÂN DỤNG &amp; CÔNG NGHIỆP</t>
  </si>
  <si>
    <t>Hải</t>
  </si>
  <si>
    <t>`</t>
  </si>
  <si>
    <t>KIỂM TRA</t>
  </si>
  <si>
    <t>NGƯỜI LẬP</t>
  </si>
  <si>
    <t>Hùng</t>
  </si>
  <si>
    <t>Nguyễn Văn</t>
  </si>
  <si>
    <t>Dũng</t>
  </si>
  <si>
    <t>Bình</t>
  </si>
  <si>
    <t>Tân</t>
  </si>
  <si>
    <t>Bình Định</t>
  </si>
  <si>
    <t>Nguyễn Thị Kim Phượng</t>
  </si>
  <si>
    <t>Thu</t>
  </si>
  <si>
    <t>Trâm</t>
  </si>
  <si>
    <t>Lê Thanh</t>
  </si>
  <si>
    <t>Nguyễn Thanh</t>
  </si>
  <si>
    <t>Quang</t>
  </si>
  <si>
    <t>Nguyễn Thị</t>
  </si>
  <si>
    <t>Lê Thị</t>
  </si>
  <si>
    <t>Thanh</t>
  </si>
  <si>
    <t>Hiền</t>
  </si>
  <si>
    <t>Tiên</t>
  </si>
  <si>
    <t>Giao</t>
  </si>
  <si>
    <t>Hưng</t>
  </si>
  <si>
    <t>Mai Văn</t>
  </si>
  <si>
    <t>Kiên Giang</t>
  </si>
  <si>
    <t>Sơn</t>
  </si>
  <si>
    <t>Nhi</t>
  </si>
  <si>
    <t>T6.2018</t>
  </si>
  <si>
    <t>K12MBA</t>
  </si>
  <si>
    <t>K13MBA1</t>
  </si>
  <si>
    <t>K13MBA2</t>
  </si>
  <si>
    <t>Trần Văn</t>
  </si>
  <si>
    <t>Trung</t>
  </si>
  <si>
    <t>DANH SÁCH KIỂM TRA THÔNG TIN TỐT NGHIỆP( BẢO VỆ ĐỢT THÁNG 8/2019)</t>
  </si>
  <si>
    <t>Xuyên</t>
  </si>
  <si>
    <t>K14MCE.KG</t>
  </si>
  <si>
    <t>Lư  Hữu</t>
  </si>
  <si>
    <t>15/08/1987</t>
  </si>
  <si>
    <t>K15MCE.KG</t>
  </si>
  <si>
    <t>Trần Toàn</t>
  </si>
  <si>
    <t>Phúc</t>
  </si>
  <si>
    <t>06/03/1992</t>
  </si>
  <si>
    <t>Ngô Thanh</t>
  </si>
  <si>
    <t>21/03/1978</t>
  </si>
  <si>
    <t xml:space="preserve">Lưu Thanh </t>
  </si>
  <si>
    <t>Nhã</t>
  </si>
  <si>
    <t>24/02/1989</t>
  </si>
  <si>
    <t>Nguyễn Duy</t>
  </si>
  <si>
    <t>Nguyễn Khắc</t>
  </si>
  <si>
    <t>Kiệt</t>
  </si>
  <si>
    <t>25/12/1983</t>
  </si>
  <si>
    <t xml:space="preserve">Nguyễn Tú </t>
  </si>
  <si>
    <t>Uyên</t>
  </si>
  <si>
    <t>GIỚI TÍNH</t>
  </si>
  <si>
    <t>Đoàn Ngọc</t>
  </si>
  <si>
    <t>Hiển</t>
  </si>
  <si>
    <t>Đặng Đức</t>
  </si>
  <si>
    <t>Vinh</t>
  </si>
  <si>
    <t>K14MBA</t>
  </si>
  <si>
    <t>Lê Thị Hoàng</t>
  </si>
  <si>
    <t>Phượng</t>
  </si>
  <si>
    <t>Ngô Thị Thùy</t>
  </si>
  <si>
    <t>Bùi Thành</t>
  </si>
  <si>
    <t>Trương Nguyễn Hoàng</t>
  </si>
  <si>
    <t>Kha</t>
  </si>
  <si>
    <t>Dương Văn</t>
  </si>
  <si>
    <t>Hiên</t>
  </si>
  <si>
    <t>Đinh Viết Trần</t>
  </si>
  <si>
    <t>Thọ</t>
  </si>
  <si>
    <t>Vương</t>
  </si>
  <si>
    <t>Nguyễn Việt</t>
  </si>
  <si>
    <t>14/04/1974</t>
  </si>
  <si>
    <t>K16MBA.KG</t>
  </si>
  <si>
    <t>Trần Hắc</t>
  </si>
  <si>
    <t>26/03/1988</t>
  </si>
  <si>
    <t xml:space="preserve">Hồng Tuấn </t>
  </si>
  <si>
    <t>Khải</t>
  </si>
  <si>
    <t>Phạm Nhựt</t>
  </si>
  <si>
    <t>12/03/1979</t>
  </si>
  <si>
    <t>Đỗ Vân</t>
  </si>
  <si>
    <t>04/09/1981</t>
  </si>
  <si>
    <t>20/10/1977</t>
  </si>
  <si>
    <t>Nguyễn Anh</t>
  </si>
  <si>
    <t>Sứng</t>
  </si>
  <si>
    <t>08/08/1972</t>
  </si>
  <si>
    <t>Thái Bình</t>
  </si>
  <si>
    <t>Võ Văn</t>
  </si>
  <si>
    <t>Thừa</t>
  </si>
  <si>
    <t>16/02/1982</t>
  </si>
  <si>
    <t>Hậu Giang</t>
  </si>
  <si>
    <t>Nguyễn Quốc</t>
  </si>
  <si>
    <t>27/06/1977</t>
  </si>
  <si>
    <t>Lâm Đình</t>
  </si>
  <si>
    <t>Tuyến</t>
  </si>
  <si>
    <t>K14MBA.KG-B</t>
  </si>
  <si>
    <t>Hoàng</t>
  </si>
  <si>
    <t>10/01/1976</t>
  </si>
  <si>
    <t>Lê Minh</t>
  </si>
  <si>
    <t>Du</t>
  </si>
  <si>
    <t>15/01/1971</t>
  </si>
  <si>
    <t>Trọng</t>
  </si>
  <si>
    <t>10/10/1982</t>
  </si>
  <si>
    <t>Bằng Thị Thúy</t>
  </si>
  <si>
    <t>Liễu</t>
  </si>
  <si>
    <t>11/06/1981</t>
  </si>
  <si>
    <t>An Giang</t>
  </si>
  <si>
    <t>Nghị</t>
  </si>
  <si>
    <t>24/08/1980</t>
  </si>
  <si>
    <t>Trần Thanh</t>
  </si>
  <si>
    <t>Tú</t>
  </si>
  <si>
    <t>27/01/1979</t>
  </si>
  <si>
    <t>Phan Bá</t>
  </si>
  <si>
    <t>Bắc</t>
  </si>
  <si>
    <t>16/06/1975</t>
  </si>
  <si>
    <t>Quảng Bình</t>
  </si>
  <si>
    <t>Ngô Văn</t>
  </si>
  <si>
    <t>Lâm</t>
  </si>
  <si>
    <t>16/12/1986</t>
  </si>
  <si>
    <t>Trương Thanh</t>
  </si>
  <si>
    <t>Ly</t>
  </si>
  <si>
    <t>16/09/1991</t>
  </si>
  <si>
    <t>17/07/1982</t>
  </si>
  <si>
    <t>Bùi Văn</t>
  </si>
  <si>
    <t>Công</t>
  </si>
  <si>
    <t>19/10/1972</t>
  </si>
  <si>
    <t>Trần Đức</t>
  </si>
  <si>
    <t>02/10/1985</t>
  </si>
  <si>
    <t xml:space="preserve">Nguyễn Phúc </t>
  </si>
  <si>
    <t>Hậu</t>
  </si>
  <si>
    <t>27/08/1973</t>
  </si>
  <si>
    <t>Bến Tre</t>
  </si>
  <si>
    <t>K15MBA.KG</t>
  </si>
  <si>
    <t>Hoàng Thị</t>
  </si>
  <si>
    <t>Hợp</t>
  </si>
  <si>
    <t>03/8/1980</t>
  </si>
  <si>
    <t>Nam Định</t>
  </si>
  <si>
    <t>Nữ</t>
  </si>
  <si>
    <t>Châu Diệu</t>
  </si>
  <si>
    <t>Ngân</t>
  </si>
  <si>
    <t>30/03/1993</t>
  </si>
  <si>
    <t>Trần Thị Phương</t>
  </si>
  <si>
    <t>18/07/1991</t>
  </si>
  <si>
    <t>Ngô Thị Mỹ</t>
  </si>
  <si>
    <t>28/03/1979</t>
  </si>
  <si>
    <t>Lâm Văn</t>
  </si>
  <si>
    <t>Tỷ</t>
  </si>
  <si>
    <t>10/10/1980</t>
  </si>
  <si>
    <t>Thân</t>
  </si>
  <si>
    <t>29/01/1981</t>
  </si>
  <si>
    <t>Nguyễn Thị Tuyết</t>
  </si>
  <si>
    <t>10/07/1983</t>
  </si>
  <si>
    <t>Dương Chí</t>
  </si>
  <si>
    <t>Tiến</t>
  </si>
  <si>
    <t>19/05/1980</t>
  </si>
  <si>
    <t>Trần Thị</t>
  </si>
  <si>
    <t>02/04/1975</t>
  </si>
  <si>
    <t>Trần Trung</t>
  </si>
  <si>
    <t>29/08/1981</t>
  </si>
  <si>
    <t>Nguyễn Thị Xuân</t>
  </si>
  <si>
    <t>Yên</t>
  </si>
  <si>
    <t>22/10/1972</t>
  </si>
  <si>
    <t>09/09/1990</t>
  </si>
  <si>
    <t>15/03/1992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</si>
</sst>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8" fillId="0" borderId="0"/>
  </cellStyleXfs>
  <cellXfs count="74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1" fillId="0" borderId="0" xfId="2"/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1" fillId="0" borderId="6" xfId="1" applyFont="1" applyBorder="1" applyAlignment="1">
      <alignment vertical="center"/>
    </xf>
    <xf numFmtId="14" fontId="10" fillId="0" borderId="6" xfId="1" applyNumberFormat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" fillId="0" borderId="0" xfId="4" applyFont="1"/>
    <xf numFmtId="0" fontId="4" fillId="0" borderId="7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left" vertical="center" wrapText="1"/>
    </xf>
    <xf numFmtId="0" fontId="1" fillId="0" borderId="0" xfId="2" applyFont="1"/>
    <xf numFmtId="0" fontId="1" fillId="2" borderId="0" xfId="2" applyFont="1" applyFill="1"/>
    <xf numFmtId="0" fontId="4" fillId="0" borderId="14" xfId="1" applyFont="1" applyFill="1" applyBorder="1" applyAlignment="1">
      <alignment horizontal="center" vertical="center"/>
    </xf>
    <xf numFmtId="0" fontId="15" fillId="3" borderId="14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/>
    </xf>
    <xf numFmtId="0" fontId="15" fillId="3" borderId="10" xfId="1" applyFont="1" applyFill="1" applyBorder="1" applyAlignment="1">
      <alignment horizontal="left" vertical="center" wrapText="1"/>
    </xf>
    <xf numFmtId="0" fontId="15" fillId="3" borderId="11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 wrapText="1"/>
    </xf>
    <xf numFmtId="14" fontId="13" fillId="0" borderId="7" xfId="2" applyNumberFormat="1" applyFont="1" applyFill="1" applyBorder="1" applyAlignment="1" applyProtection="1">
      <alignment horizontal="center" vertical="center" wrapText="1"/>
    </xf>
    <xf numFmtId="14" fontId="13" fillId="0" borderId="11" xfId="2" applyNumberFormat="1" applyFont="1" applyFill="1" applyBorder="1" applyAlignment="1" applyProtection="1">
      <alignment horizontal="center" vertical="center" wrapText="1"/>
    </xf>
    <xf numFmtId="14" fontId="13" fillId="0" borderId="14" xfId="2" applyNumberFormat="1" applyFont="1" applyFill="1" applyBorder="1" applyAlignment="1" applyProtection="1">
      <alignment horizontal="center" vertical="center" wrapText="1"/>
    </xf>
    <xf numFmtId="14" fontId="13" fillId="0" borderId="10" xfId="2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4" fontId="13" fillId="4" borderId="10" xfId="2" applyNumberFormat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4" fillId="0" borderId="13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4" fillId="3" borderId="14" xfId="4" applyNumberFormat="1" applyFont="1" applyFill="1" applyBorder="1" applyAlignment="1" applyProtection="1">
      <alignment horizontal="center" vertical="center" wrapText="1"/>
    </xf>
    <xf numFmtId="0" fontId="4" fillId="3" borderId="15" xfId="4" applyNumberFormat="1" applyFont="1" applyFill="1" applyBorder="1" applyAlignment="1" applyProtection="1">
      <alignment horizontal="left" vertical="center" wrapText="1"/>
    </xf>
    <xf numFmtId="0" fontId="14" fillId="3" borderId="16" xfId="4" applyNumberFormat="1" applyFont="1" applyFill="1" applyBorder="1" applyAlignment="1" applyProtection="1">
      <alignment horizontal="left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vertical="center" wrapText="1"/>
    </xf>
    <xf numFmtId="0" fontId="14" fillId="3" borderId="17" xfId="2" applyFont="1" applyFill="1" applyBorder="1" applyAlignment="1">
      <alignment vertical="center" wrapText="1"/>
    </xf>
    <xf numFmtId="0" fontId="4" fillId="3" borderId="10" xfId="2" applyNumberFormat="1" applyFont="1" applyFill="1" applyBorder="1" applyAlignment="1">
      <alignment horizontal="center" vertical="center" wrapText="1"/>
    </xf>
    <xf numFmtId="0" fontId="5" fillId="3" borderId="7" xfId="5" applyNumberFormat="1" applyFont="1" applyFill="1" applyBorder="1" applyAlignment="1">
      <alignment horizontal="center" vertical="center"/>
    </xf>
    <xf numFmtId="0" fontId="5" fillId="3" borderId="8" xfId="5" applyFont="1" applyFill="1" applyBorder="1" applyAlignment="1">
      <alignment vertical="center"/>
    </xf>
    <xf numFmtId="0" fontId="3" fillId="3" borderId="19" xfId="5" applyFont="1" applyFill="1" applyBorder="1" applyAlignment="1">
      <alignment vertical="center"/>
    </xf>
    <xf numFmtId="0" fontId="5" fillId="3" borderId="10" xfId="5" applyNumberFormat="1" applyFont="1" applyFill="1" applyBorder="1" applyAlignment="1">
      <alignment horizontal="center" vertical="center"/>
    </xf>
    <xf numFmtId="0" fontId="5" fillId="3" borderId="9" xfId="5" applyFont="1" applyFill="1" applyBorder="1" applyAlignment="1">
      <alignment vertical="center"/>
    </xf>
    <xf numFmtId="0" fontId="3" fillId="3" borderId="17" xfId="5" applyFont="1" applyFill="1" applyBorder="1" applyAlignment="1">
      <alignment vertical="center"/>
    </xf>
    <xf numFmtId="0" fontId="5" fillId="3" borderId="11" xfId="5" applyNumberFormat="1" applyFont="1" applyFill="1" applyBorder="1" applyAlignment="1">
      <alignment horizontal="center" vertical="center"/>
    </xf>
    <xf numFmtId="0" fontId="5" fillId="3" borderId="12" xfId="5" applyFont="1" applyFill="1" applyBorder="1" applyAlignment="1">
      <alignment vertical="center"/>
    </xf>
    <xf numFmtId="0" fontId="3" fillId="3" borderId="18" xfId="5" applyFont="1" applyFill="1" applyBorder="1" applyAlignment="1">
      <alignment vertical="center"/>
    </xf>
    <xf numFmtId="0" fontId="4" fillId="0" borderId="10" xfId="2" applyNumberFormat="1" applyFont="1" applyFill="1" applyBorder="1" applyAlignment="1">
      <alignment horizontal="center" vertical="center" wrapText="1"/>
    </xf>
    <xf numFmtId="0" fontId="4" fillId="3" borderId="11" xfId="4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 wrapText="1"/>
    </xf>
    <xf numFmtId="0" fontId="4" fillId="3" borderId="12" xfId="2" applyFont="1" applyFill="1" applyBorder="1" applyAlignment="1">
      <alignment vertical="center"/>
    </xf>
    <xf numFmtId="0" fontId="14" fillId="0" borderId="17" xfId="2" applyFont="1" applyFill="1" applyBorder="1" applyAlignment="1">
      <alignment vertical="center" wrapText="1"/>
    </xf>
    <xf numFmtId="0" fontId="14" fillId="3" borderId="18" xfId="2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14" fillId="0" borderId="16" xfId="2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vertical="center" wrapText="1"/>
    </xf>
    <xf numFmtId="0" fontId="4" fillId="3" borderId="9" xfId="2" applyFont="1" applyFill="1" applyBorder="1" applyAlignment="1">
      <alignment horizontal="left" vertical="center" wrapText="1"/>
    </xf>
    <xf numFmtId="0" fontId="14" fillId="3" borderId="17" xfId="2" applyFont="1" applyFill="1" applyBorder="1" applyAlignment="1">
      <alignment horizontal="left" vertical="center" wrapText="1"/>
    </xf>
  </cellXfs>
  <cellStyles count="6">
    <cellStyle name="Normal" xfId="0" builtinId="0"/>
    <cellStyle name="Normal 2" xfId="2"/>
    <cellStyle name="Normal 2 2" xfId="3"/>
    <cellStyle name="Normal 3" xfId="4"/>
    <cellStyle name="Normal 4 2" xfId="1"/>
    <cellStyle name="Normal 5" xfId="5"/>
  </cellStyles>
  <dxfs count="6">
    <dxf>
      <font>
        <color indexed="9"/>
      </font>
    </dxf>
    <dxf>
      <font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activeCell="A53" sqref="A53:A59"/>
    </sheetView>
  </sheetViews>
  <sheetFormatPr defaultRowHeight="15" x14ac:dyDescent="0.25"/>
  <cols>
    <col min="1" max="1" width="4.7109375" customWidth="1"/>
    <col min="2" max="2" width="14.140625" customWidth="1"/>
    <col min="3" max="3" width="17.140625" customWidth="1"/>
    <col min="4" max="4" width="8.5703125" customWidth="1"/>
    <col min="5" max="5" width="11.140625" customWidth="1"/>
    <col min="6" max="6" width="10.5703125" customWidth="1"/>
    <col min="7" max="7" width="6.42578125" customWidth="1"/>
    <col min="8" max="8" width="12.5703125" customWidth="1"/>
    <col min="9" max="9" width="13.28515625" customWidth="1"/>
    <col min="10" max="10" width="13" bestFit="1" customWidth="1"/>
  </cols>
  <sheetData>
    <row r="1" spans="1:11" s="2" customFormat="1" ht="22.5" customHeight="1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</row>
    <row r="2" spans="1:11" s="2" customFormat="1" ht="8.25" customHeight="1" x14ac:dyDescent="0.2">
      <c r="A2" s="3"/>
      <c r="B2" s="4"/>
      <c r="C2" s="3"/>
      <c r="D2" s="3"/>
      <c r="E2" s="5"/>
      <c r="F2" s="5"/>
      <c r="G2" s="5"/>
      <c r="H2" s="5"/>
      <c r="I2" s="5"/>
    </row>
    <row r="3" spans="1:11" s="2" customFormat="1" hidden="1" x14ac:dyDescent="0.2">
      <c r="A3" s="6"/>
      <c r="B3" s="7"/>
      <c r="C3" s="6">
        <v>2</v>
      </c>
      <c r="D3" s="6">
        <v>3</v>
      </c>
      <c r="E3" s="6">
        <v>4</v>
      </c>
      <c r="F3" s="6">
        <v>5</v>
      </c>
      <c r="G3" s="6">
        <v>6</v>
      </c>
      <c r="H3" s="6"/>
      <c r="I3" s="8"/>
    </row>
    <row r="4" spans="1:11" s="2" customFormat="1" ht="39" customHeight="1" x14ac:dyDescent="0.2">
      <c r="A4" s="37" t="s">
        <v>0</v>
      </c>
      <c r="B4" s="37" t="s">
        <v>1</v>
      </c>
      <c r="C4" s="38" t="s">
        <v>2</v>
      </c>
      <c r="D4" s="39"/>
      <c r="E4" s="37" t="s">
        <v>3</v>
      </c>
      <c r="F4" s="34" t="s">
        <v>4</v>
      </c>
      <c r="G4" s="37" t="s">
        <v>66</v>
      </c>
      <c r="H4" s="37" t="s">
        <v>5</v>
      </c>
      <c r="I4" s="37" t="s">
        <v>6</v>
      </c>
    </row>
    <row r="5" spans="1:11" s="2" customFormat="1" ht="12.75" x14ac:dyDescent="0.2">
      <c r="A5" s="37"/>
      <c r="B5" s="37"/>
      <c r="C5" s="40"/>
      <c r="D5" s="41"/>
      <c r="E5" s="37"/>
      <c r="F5" s="34"/>
      <c r="G5" s="37"/>
      <c r="H5" s="37"/>
      <c r="I5" s="37"/>
    </row>
    <row r="6" spans="1:11" s="19" customFormat="1" ht="21.75" customHeight="1" x14ac:dyDescent="0.2">
      <c r="A6" s="32"/>
      <c r="B6" s="36" t="s">
        <v>11</v>
      </c>
      <c r="C6" s="36"/>
      <c r="D6" s="36"/>
      <c r="E6" s="36"/>
      <c r="F6" s="36"/>
      <c r="G6" s="36"/>
      <c r="H6" s="36"/>
      <c r="I6" s="36"/>
      <c r="K6" s="16">
        <f>COUNTIF($B$6:$B$11032,B6)</f>
        <v>1</v>
      </c>
    </row>
    <row r="7" spans="1:11" s="19" customFormat="1" ht="21.75" customHeight="1" x14ac:dyDescent="0.2">
      <c r="A7" s="17">
        <v>1</v>
      </c>
      <c r="B7" s="42">
        <v>2131210034</v>
      </c>
      <c r="C7" s="43" t="s">
        <v>67</v>
      </c>
      <c r="D7" s="44" t="s">
        <v>68</v>
      </c>
      <c r="E7" s="29">
        <v>32530</v>
      </c>
      <c r="F7" s="29" t="s">
        <v>10</v>
      </c>
      <c r="G7" s="29" t="s">
        <v>7</v>
      </c>
      <c r="H7" s="29" t="s">
        <v>41</v>
      </c>
      <c r="I7" s="18"/>
      <c r="J7" s="19" t="s">
        <v>40</v>
      </c>
      <c r="K7" s="16">
        <f>COUNTIF($B$6:$B$11032,B7)</f>
        <v>1</v>
      </c>
    </row>
    <row r="8" spans="1:11" s="20" customFormat="1" ht="21.75" customHeight="1" x14ac:dyDescent="0.2">
      <c r="A8" s="23">
        <f>A7+1</f>
        <v>2</v>
      </c>
      <c r="B8" s="48">
        <v>2130210085</v>
      </c>
      <c r="C8" s="46" t="s">
        <v>74</v>
      </c>
      <c r="D8" s="47" t="s">
        <v>25</v>
      </c>
      <c r="E8" s="30">
        <v>33476</v>
      </c>
      <c r="F8" s="30" t="s">
        <v>9</v>
      </c>
      <c r="G8" s="30" t="s">
        <v>8</v>
      </c>
      <c r="H8" s="30" t="s">
        <v>41</v>
      </c>
      <c r="I8" s="24"/>
      <c r="J8" s="19" t="s">
        <v>40</v>
      </c>
      <c r="K8" s="16">
        <f>COUNTIF($B$6:$B$11032,B8)</f>
        <v>1</v>
      </c>
    </row>
    <row r="9" spans="1:11" s="20" customFormat="1" ht="21.75" customHeight="1" x14ac:dyDescent="0.2">
      <c r="A9" s="23">
        <f t="shared" ref="A9:A50" si="0">A8+1</f>
        <v>3</v>
      </c>
      <c r="B9" s="58">
        <v>2131210098</v>
      </c>
      <c r="C9" s="60" t="s">
        <v>36</v>
      </c>
      <c r="D9" s="62" t="s">
        <v>82</v>
      </c>
      <c r="E9" s="30">
        <v>29609</v>
      </c>
      <c r="F9" s="30" t="s">
        <v>10</v>
      </c>
      <c r="G9" s="30" t="s">
        <v>7</v>
      </c>
      <c r="H9" s="30" t="s">
        <v>41</v>
      </c>
      <c r="I9" s="24"/>
      <c r="J9" s="19" t="s">
        <v>40</v>
      </c>
      <c r="K9" s="16">
        <f>COUNTIF($B$6:$B$11032,B9)</f>
        <v>1</v>
      </c>
    </row>
    <row r="10" spans="1:11" s="20" customFormat="1" ht="21.75" customHeight="1" x14ac:dyDescent="0.2">
      <c r="A10" s="23">
        <f t="shared" si="0"/>
        <v>4</v>
      </c>
      <c r="B10" s="45">
        <v>2130210325</v>
      </c>
      <c r="C10" s="46" t="s">
        <v>72</v>
      </c>
      <c r="D10" s="47" t="s">
        <v>73</v>
      </c>
      <c r="E10" s="30">
        <v>33196</v>
      </c>
      <c r="F10" s="30" t="s">
        <v>9</v>
      </c>
      <c r="G10" s="30" t="s">
        <v>8</v>
      </c>
      <c r="H10" s="30" t="s">
        <v>42</v>
      </c>
      <c r="I10" s="24"/>
      <c r="J10" s="19" t="s">
        <v>40</v>
      </c>
      <c r="K10" s="16">
        <f>COUNTIF($B$6:$B$11032,B10)</f>
        <v>1</v>
      </c>
    </row>
    <row r="11" spans="1:11" s="20" customFormat="1" ht="21.75" customHeight="1" x14ac:dyDescent="0.2">
      <c r="A11" s="23">
        <f t="shared" si="0"/>
        <v>5</v>
      </c>
      <c r="B11" s="45">
        <v>2131210345</v>
      </c>
      <c r="C11" s="46" t="s">
        <v>75</v>
      </c>
      <c r="D11" s="47" t="s">
        <v>45</v>
      </c>
      <c r="E11" s="30">
        <v>30084</v>
      </c>
      <c r="F11" s="30" t="s">
        <v>10</v>
      </c>
      <c r="G11" s="30" t="s">
        <v>7</v>
      </c>
      <c r="H11" s="30" t="s">
        <v>42</v>
      </c>
      <c r="I11" s="24"/>
      <c r="J11" s="19" t="s">
        <v>40</v>
      </c>
      <c r="K11" s="16">
        <f>COUNTIF($B$6:$B$11032,B11)</f>
        <v>1</v>
      </c>
    </row>
    <row r="12" spans="1:11" s="20" customFormat="1" ht="21.75" customHeight="1" x14ac:dyDescent="0.2">
      <c r="A12" s="23">
        <f t="shared" si="0"/>
        <v>6</v>
      </c>
      <c r="B12" s="45">
        <v>2131210313</v>
      </c>
      <c r="C12" s="46" t="s">
        <v>76</v>
      </c>
      <c r="D12" s="47" t="s">
        <v>77</v>
      </c>
      <c r="E12" s="30">
        <v>33191</v>
      </c>
      <c r="F12" s="30" t="s">
        <v>9</v>
      </c>
      <c r="G12" s="30" t="s">
        <v>7</v>
      </c>
      <c r="H12" s="30" t="s">
        <v>42</v>
      </c>
      <c r="I12" s="24"/>
      <c r="J12" s="19" t="s">
        <v>40</v>
      </c>
      <c r="K12" s="16">
        <f>COUNTIF($B$6:$B$11032,B12)</f>
        <v>1</v>
      </c>
    </row>
    <row r="13" spans="1:11" s="20" customFormat="1" ht="21.75" customHeight="1" x14ac:dyDescent="0.2">
      <c r="A13" s="23">
        <f t="shared" si="0"/>
        <v>7</v>
      </c>
      <c r="B13" s="45">
        <v>2130210335</v>
      </c>
      <c r="C13" s="46" t="s">
        <v>29</v>
      </c>
      <c r="D13" s="47" t="s">
        <v>31</v>
      </c>
      <c r="E13" s="30">
        <v>29641</v>
      </c>
      <c r="F13" s="30" t="s">
        <v>10</v>
      </c>
      <c r="G13" s="30" t="s">
        <v>8</v>
      </c>
      <c r="H13" s="30" t="s">
        <v>42</v>
      </c>
      <c r="I13" s="24"/>
      <c r="J13" s="19" t="s">
        <v>40</v>
      </c>
      <c r="K13" s="16">
        <f>COUNTIF($B$6:$B$11032,B13)</f>
        <v>1</v>
      </c>
    </row>
    <row r="14" spans="1:11" s="20" customFormat="1" ht="21.75" customHeight="1" x14ac:dyDescent="0.2">
      <c r="A14" s="23">
        <f t="shared" si="0"/>
        <v>8</v>
      </c>
      <c r="B14" s="45">
        <v>2131210302</v>
      </c>
      <c r="C14" s="46" t="s">
        <v>78</v>
      </c>
      <c r="D14" s="47" t="s">
        <v>79</v>
      </c>
      <c r="E14" s="30">
        <v>33330</v>
      </c>
      <c r="F14" s="30" t="s">
        <v>10</v>
      </c>
      <c r="G14" s="30" t="s">
        <v>7</v>
      </c>
      <c r="H14" s="30" t="s">
        <v>43</v>
      </c>
      <c r="I14" s="24"/>
      <c r="J14" s="19" t="s">
        <v>40</v>
      </c>
      <c r="K14" s="16">
        <f>COUNTIF($B$6:$B$11032,B14)</f>
        <v>1</v>
      </c>
    </row>
    <row r="15" spans="1:11" s="20" customFormat="1" ht="21.75" customHeight="1" x14ac:dyDescent="0.2">
      <c r="A15" s="23">
        <f t="shared" si="0"/>
        <v>9</v>
      </c>
      <c r="B15" s="45">
        <v>2131210338</v>
      </c>
      <c r="C15" s="46" t="s">
        <v>80</v>
      </c>
      <c r="D15" s="47" t="s">
        <v>81</v>
      </c>
      <c r="E15" s="30">
        <v>30876</v>
      </c>
      <c r="F15" s="30" t="s">
        <v>9</v>
      </c>
      <c r="G15" s="30" t="s">
        <v>7</v>
      </c>
      <c r="H15" s="30" t="s">
        <v>43</v>
      </c>
      <c r="I15" s="24"/>
      <c r="J15" s="19" t="s">
        <v>40</v>
      </c>
      <c r="K15" s="16">
        <f>COUNTIF($B$6:$B$11032,B15)</f>
        <v>1</v>
      </c>
    </row>
    <row r="16" spans="1:11" s="20" customFormat="1" ht="21.75" customHeight="1" x14ac:dyDescent="0.2">
      <c r="A16" s="31">
        <f t="shared" si="0"/>
        <v>10</v>
      </c>
      <c r="B16" s="59">
        <v>2231210235</v>
      </c>
      <c r="C16" s="61" t="s">
        <v>69</v>
      </c>
      <c r="D16" s="63" t="s">
        <v>70</v>
      </c>
      <c r="E16" s="28">
        <v>28996</v>
      </c>
      <c r="F16" s="28" t="s">
        <v>10</v>
      </c>
      <c r="G16" s="28" t="s">
        <v>7</v>
      </c>
      <c r="H16" s="28" t="s">
        <v>71</v>
      </c>
      <c r="I16" s="25"/>
      <c r="J16" s="19" t="s">
        <v>40</v>
      </c>
      <c r="K16" s="16">
        <f>COUNTIF($B$6:$B$11032,B16)</f>
        <v>1</v>
      </c>
    </row>
    <row r="17" spans="1:11" s="20" customFormat="1" ht="21.75" customHeight="1" x14ac:dyDescent="0.2">
      <c r="A17" s="17">
        <f t="shared" si="0"/>
        <v>11</v>
      </c>
      <c r="B17" s="49">
        <v>2231210148</v>
      </c>
      <c r="C17" s="50" t="s">
        <v>105</v>
      </c>
      <c r="D17" s="51" t="s">
        <v>106</v>
      </c>
      <c r="E17" s="27">
        <v>28126</v>
      </c>
      <c r="F17" s="27" t="s">
        <v>37</v>
      </c>
      <c r="G17" s="27" t="s">
        <v>7</v>
      </c>
      <c r="H17" s="27" t="s">
        <v>107</v>
      </c>
      <c r="I17" s="18"/>
      <c r="J17" s="19" t="s">
        <v>40</v>
      </c>
      <c r="K17" s="16">
        <f>COUNTIF($B$6:$B$11032,B17)</f>
        <v>1</v>
      </c>
    </row>
    <row r="18" spans="1:11" s="19" customFormat="1" ht="21.75" customHeight="1" x14ac:dyDescent="0.2">
      <c r="A18" s="23">
        <f t="shared" si="0"/>
        <v>12</v>
      </c>
      <c r="B18" s="52">
        <v>2231210063</v>
      </c>
      <c r="C18" s="53" t="s">
        <v>110</v>
      </c>
      <c r="D18" s="54" t="s">
        <v>111</v>
      </c>
      <c r="E18" s="30" t="s">
        <v>112</v>
      </c>
      <c r="F18" s="30" t="s">
        <v>37</v>
      </c>
      <c r="G18" s="30" t="s">
        <v>7</v>
      </c>
      <c r="H18" s="30" t="s">
        <v>107</v>
      </c>
      <c r="I18" s="24"/>
      <c r="J18" s="19" t="s">
        <v>40</v>
      </c>
      <c r="K18" s="16">
        <f>COUNTIF($B$6:$B$11032,B18)</f>
        <v>1</v>
      </c>
    </row>
    <row r="19" spans="1:11" s="19" customFormat="1" ht="21.75" customHeight="1" x14ac:dyDescent="0.2">
      <c r="A19" s="23">
        <f t="shared" si="0"/>
        <v>13</v>
      </c>
      <c r="B19" s="52">
        <v>2231210056</v>
      </c>
      <c r="C19" s="53" t="s">
        <v>124</v>
      </c>
      <c r="D19" s="54" t="s">
        <v>125</v>
      </c>
      <c r="E19" s="30" t="s">
        <v>126</v>
      </c>
      <c r="F19" s="30" t="s">
        <v>127</v>
      </c>
      <c r="G19" s="30" t="s">
        <v>7</v>
      </c>
      <c r="H19" s="30" t="s">
        <v>107</v>
      </c>
      <c r="I19" s="24"/>
      <c r="J19" s="19" t="s">
        <v>40</v>
      </c>
      <c r="K19" s="16">
        <f>COUNTIF($B$6:$B$11032,B19)</f>
        <v>1</v>
      </c>
    </row>
    <row r="20" spans="1:11" s="19" customFormat="1" ht="21.75" customHeight="1" x14ac:dyDescent="0.2">
      <c r="A20" s="23">
        <f t="shared" si="0"/>
        <v>14</v>
      </c>
      <c r="B20" s="52">
        <v>2231210135</v>
      </c>
      <c r="C20" s="53" t="s">
        <v>26</v>
      </c>
      <c r="D20" s="54" t="s">
        <v>38</v>
      </c>
      <c r="E20" s="30" t="s">
        <v>134</v>
      </c>
      <c r="F20" s="30" t="s">
        <v>37</v>
      </c>
      <c r="G20" s="30" t="s">
        <v>7</v>
      </c>
      <c r="H20" s="30" t="s">
        <v>107</v>
      </c>
      <c r="I20" s="24"/>
      <c r="J20" s="19" t="s">
        <v>40</v>
      </c>
      <c r="K20" s="16">
        <f>COUNTIF($B$6:$B$11032,B20)</f>
        <v>1</v>
      </c>
    </row>
    <row r="21" spans="1:11" s="19" customFormat="1" ht="21.75" customHeight="1" x14ac:dyDescent="0.2">
      <c r="A21" s="23">
        <f t="shared" si="0"/>
        <v>15</v>
      </c>
      <c r="B21" s="52">
        <v>2230210084</v>
      </c>
      <c r="C21" s="53" t="s">
        <v>145</v>
      </c>
      <c r="D21" s="54" t="s">
        <v>146</v>
      </c>
      <c r="E21" s="30" t="s">
        <v>147</v>
      </c>
      <c r="F21" s="30" t="s">
        <v>148</v>
      </c>
      <c r="G21" s="30" t="s">
        <v>149</v>
      </c>
      <c r="H21" s="30" t="s">
        <v>107</v>
      </c>
      <c r="I21" s="24"/>
      <c r="J21" s="19" t="s">
        <v>40</v>
      </c>
      <c r="K21" s="16">
        <f>COUNTIF($B$6:$B$11032,B21)</f>
        <v>1</v>
      </c>
    </row>
    <row r="22" spans="1:11" s="20" customFormat="1" ht="21.75" customHeight="1" x14ac:dyDescent="0.2">
      <c r="A22" s="23">
        <f t="shared" si="0"/>
        <v>16</v>
      </c>
      <c r="B22" s="52">
        <v>2231210449</v>
      </c>
      <c r="C22" s="53" t="s">
        <v>140</v>
      </c>
      <c r="D22" s="54" t="s">
        <v>141</v>
      </c>
      <c r="E22" s="30" t="s">
        <v>142</v>
      </c>
      <c r="F22" s="33" t="s">
        <v>143</v>
      </c>
      <c r="G22" s="30" t="s">
        <v>7</v>
      </c>
      <c r="H22" s="30" t="s">
        <v>144</v>
      </c>
      <c r="I22" s="24"/>
      <c r="J22" s="19" t="s">
        <v>40</v>
      </c>
      <c r="K22" s="16">
        <f>COUNTIF($B$6:$B$11032,B22)</f>
        <v>1</v>
      </c>
    </row>
    <row r="23" spans="1:11" s="20" customFormat="1" ht="21.75" customHeight="1" x14ac:dyDescent="0.2">
      <c r="A23" s="23">
        <f t="shared" si="0"/>
        <v>17</v>
      </c>
      <c r="B23" s="52">
        <v>23312112330</v>
      </c>
      <c r="C23" s="53" t="s">
        <v>83</v>
      </c>
      <c r="D23" s="54" t="s">
        <v>17</v>
      </c>
      <c r="E23" s="30" t="s">
        <v>84</v>
      </c>
      <c r="F23" s="30" t="s">
        <v>37</v>
      </c>
      <c r="G23" s="30" t="s">
        <v>7</v>
      </c>
      <c r="H23" s="30" t="s">
        <v>85</v>
      </c>
      <c r="I23" s="24"/>
      <c r="J23" s="19" t="s">
        <v>40</v>
      </c>
      <c r="K23" s="16">
        <f>COUNTIF($B$6:$B$11032,B23)</f>
        <v>1</v>
      </c>
    </row>
    <row r="24" spans="1:11" s="19" customFormat="1" ht="21.75" customHeight="1" x14ac:dyDescent="0.2">
      <c r="A24" s="23">
        <f t="shared" si="0"/>
        <v>18</v>
      </c>
      <c r="B24" s="52">
        <v>23312112328</v>
      </c>
      <c r="C24" s="53" t="s">
        <v>86</v>
      </c>
      <c r="D24" s="54" t="s">
        <v>13</v>
      </c>
      <c r="E24" s="30" t="s">
        <v>87</v>
      </c>
      <c r="F24" s="30" t="s">
        <v>37</v>
      </c>
      <c r="G24" s="30" t="s">
        <v>7</v>
      </c>
      <c r="H24" s="30" t="s">
        <v>85</v>
      </c>
      <c r="I24" s="24"/>
      <c r="J24" s="19" t="s">
        <v>40</v>
      </c>
      <c r="K24" s="16">
        <f>COUNTIF($B$6:$B$11032,B24)</f>
        <v>1</v>
      </c>
    </row>
    <row r="25" spans="1:11" s="19" customFormat="1" ht="21.75" customHeight="1" x14ac:dyDescent="0.2">
      <c r="A25" s="23">
        <f t="shared" si="0"/>
        <v>19</v>
      </c>
      <c r="B25" s="52">
        <v>23312112332</v>
      </c>
      <c r="C25" s="53" t="s">
        <v>88</v>
      </c>
      <c r="D25" s="54" t="s">
        <v>89</v>
      </c>
      <c r="E25" s="30">
        <v>27600</v>
      </c>
      <c r="F25" s="30" t="s">
        <v>37</v>
      </c>
      <c r="G25" s="30" t="s">
        <v>7</v>
      </c>
      <c r="H25" s="30" t="s">
        <v>85</v>
      </c>
      <c r="I25" s="24"/>
      <c r="J25" s="19" t="s">
        <v>40</v>
      </c>
      <c r="K25" s="16">
        <f>COUNTIF($B$6:$B$11032,B25)</f>
        <v>1</v>
      </c>
    </row>
    <row r="26" spans="1:11" s="19" customFormat="1" ht="21.75" customHeight="1" x14ac:dyDescent="0.2">
      <c r="A26" s="23">
        <f t="shared" si="0"/>
        <v>20</v>
      </c>
      <c r="B26" s="52">
        <v>23312112340</v>
      </c>
      <c r="C26" s="53" t="s">
        <v>90</v>
      </c>
      <c r="D26" s="54" t="s">
        <v>28</v>
      </c>
      <c r="E26" s="30" t="s">
        <v>91</v>
      </c>
      <c r="F26" s="30" t="s">
        <v>37</v>
      </c>
      <c r="G26" s="30" t="s">
        <v>7</v>
      </c>
      <c r="H26" s="30" t="s">
        <v>85</v>
      </c>
      <c r="I26" s="24"/>
      <c r="J26" s="19" t="s">
        <v>40</v>
      </c>
      <c r="K26" s="16">
        <f>COUNTIF($B$6:$B$11032,B26)</f>
        <v>1</v>
      </c>
    </row>
    <row r="27" spans="1:11" s="19" customFormat="1" ht="21.75" customHeight="1" x14ac:dyDescent="0.2">
      <c r="A27" s="23">
        <f t="shared" si="0"/>
        <v>21</v>
      </c>
      <c r="B27" s="52">
        <v>23312112342</v>
      </c>
      <c r="C27" s="53" t="s">
        <v>92</v>
      </c>
      <c r="D27" s="54" t="s">
        <v>38</v>
      </c>
      <c r="E27" s="30" t="s">
        <v>93</v>
      </c>
      <c r="F27" s="30" t="s">
        <v>37</v>
      </c>
      <c r="G27" s="30" t="s">
        <v>7</v>
      </c>
      <c r="H27" s="30" t="s">
        <v>85</v>
      </c>
      <c r="I27" s="24"/>
      <c r="J27" s="19" t="s">
        <v>40</v>
      </c>
      <c r="K27" s="16">
        <f>COUNTIF($B$6:$B$11032,B27)</f>
        <v>1</v>
      </c>
    </row>
    <row r="28" spans="1:11" s="20" customFormat="1" ht="21.75" customHeight="1" x14ac:dyDescent="0.2">
      <c r="A28" s="23">
        <f t="shared" si="0"/>
        <v>22</v>
      </c>
      <c r="B28" s="52">
        <v>23312112324</v>
      </c>
      <c r="C28" s="53" t="s">
        <v>27</v>
      </c>
      <c r="D28" s="54" t="s">
        <v>20</v>
      </c>
      <c r="E28" s="30" t="s">
        <v>94</v>
      </c>
      <c r="F28" s="30" t="s">
        <v>37</v>
      </c>
      <c r="G28" s="30" t="s">
        <v>7</v>
      </c>
      <c r="H28" s="30" t="s">
        <v>85</v>
      </c>
      <c r="I28" s="24"/>
      <c r="J28" s="19" t="s">
        <v>40</v>
      </c>
      <c r="K28" s="16">
        <f>COUNTIF($B$6:$B$11032,B28)</f>
        <v>1</v>
      </c>
    </row>
    <row r="29" spans="1:11" s="19" customFormat="1" ht="21.75" customHeight="1" x14ac:dyDescent="0.2">
      <c r="A29" s="23">
        <f t="shared" si="0"/>
        <v>23</v>
      </c>
      <c r="B29" s="52">
        <v>23312112343</v>
      </c>
      <c r="C29" s="53" t="s">
        <v>95</v>
      </c>
      <c r="D29" s="54" t="s">
        <v>96</v>
      </c>
      <c r="E29" s="30" t="s">
        <v>97</v>
      </c>
      <c r="F29" s="30" t="s">
        <v>98</v>
      </c>
      <c r="G29" s="30" t="s">
        <v>7</v>
      </c>
      <c r="H29" s="30" t="s">
        <v>85</v>
      </c>
      <c r="I29" s="24"/>
      <c r="J29" s="19" t="s">
        <v>40</v>
      </c>
      <c r="K29" s="16">
        <f>COUNTIF($B$6:$B$11032,B29)</f>
        <v>1</v>
      </c>
    </row>
    <row r="30" spans="1:11" s="19" customFormat="1" ht="21.75" customHeight="1" x14ac:dyDescent="0.2">
      <c r="A30" s="23">
        <f t="shared" si="0"/>
        <v>24</v>
      </c>
      <c r="B30" s="52">
        <v>23312112350</v>
      </c>
      <c r="C30" s="53" t="s">
        <v>99</v>
      </c>
      <c r="D30" s="54" t="s">
        <v>100</v>
      </c>
      <c r="E30" s="30" t="s">
        <v>101</v>
      </c>
      <c r="F30" s="30" t="s">
        <v>102</v>
      </c>
      <c r="G30" s="30" t="s">
        <v>7</v>
      </c>
      <c r="H30" s="30" t="s">
        <v>85</v>
      </c>
      <c r="I30" s="24"/>
      <c r="J30" s="19" t="s">
        <v>40</v>
      </c>
      <c r="K30" s="16">
        <f>COUNTIF($B$6:$B$11032,B30)</f>
        <v>1</v>
      </c>
    </row>
    <row r="31" spans="1:11" s="19" customFormat="1" ht="21.75" customHeight="1" x14ac:dyDescent="0.2">
      <c r="A31" s="23">
        <f t="shared" si="0"/>
        <v>25</v>
      </c>
      <c r="B31" s="52">
        <v>23312112331</v>
      </c>
      <c r="C31" s="53" t="s">
        <v>103</v>
      </c>
      <c r="D31" s="54" t="s">
        <v>35</v>
      </c>
      <c r="E31" s="30" t="s">
        <v>104</v>
      </c>
      <c r="F31" s="30" t="s">
        <v>37</v>
      </c>
      <c r="G31" s="30" t="s">
        <v>7</v>
      </c>
      <c r="H31" s="30" t="s">
        <v>85</v>
      </c>
      <c r="I31" s="24"/>
      <c r="J31" s="19" t="s">
        <v>40</v>
      </c>
      <c r="K31" s="16">
        <f>COUNTIF($B$6:$B$11032,B31)</f>
        <v>1</v>
      </c>
    </row>
    <row r="32" spans="1:11" s="19" customFormat="1" ht="21.75" customHeight="1" x14ac:dyDescent="0.2">
      <c r="A32" s="23">
        <f t="shared" si="0"/>
        <v>26</v>
      </c>
      <c r="B32" s="52">
        <v>23312112329</v>
      </c>
      <c r="C32" s="53" t="s">
        <v>18</v>
      </c>
      <c r="D32" s="54" t="s">
        <v>108</v>
      </c>
      <c r="E32" s="30" t="s">
        <v>109</v>
      </c>
      <c r="F32" s="30" t="s">
        <v>37</v>
      </c>
      <c r="G32" s="30" t="s">
        <v>7</v>
      </c>
      <c r="H32" s="30" t="s">
        <v>85</v>
      </c>
      <c r="I32" s="24"/>
      <c r="J32" s="19" t="s">
        <v>40</v>
      </c>
      <c r="K32" s="16">
        <f>COUNTIF($B$6:$B$11032,B32)</f>
        <v>1</v>
      </c>
    </row>
    <row r="33" spans="1:11" s="19" customFormat="1" ht="21.75" customHeight="1" x14ac:dyDescent="0.2">
      <c r="A33" s="23">
        <f t="shared" si="0"/>
        <v>27</v>
      </c>
      <c r="B33" s="52">
        <v>2231210472</v>
      </c>
      <c r="C33" s="53" t="s">
        <v>44</v>
      </c>
      <c r="D33" s="54" t="s">
        <v>113</v>
      </c>
      <c r="E33" s="30" t="s">
        <v>114</v>
      </c>
      <c r="F33" s="30" t="s">
        <v>37</v>
      </c>
      <c r="G33" s="30" t="s">
        <v>7</v>
      </c>
      <c r="H33" s="30" t="s">
        <v>85</v>
      </c>
      <c r="I33" s="24"/>
      <c r="J33" s="19" t="s">
        <v>40</v>
      </c>
      <c r="K33" s="16">
        <f>COUNTIF($B$6:$B$11032,B33)</f>
        <v>1</v>
      </c>
    </row>
    <row r="34" spans="1:11" s="19" customFormat="1" ht="21.75" customHeight="1" x14ac:dyDescent="0.2">
      <c r="A34" s="23">
        <f t="shared" si="0"/>
        <v>28</v>
      </c>
      <c r="B34" s="52">
        <v>23302112335</v>
      </c>
      <c r="C34" s="53" t="s">
        <v>115</v>
      </c>
      <c r="D34" s="54" t="s">
        <v>116</v>
      </c>
      <c r="E34" s="30" t="s">
        <v>117</v>
      </c>
      <c r="F34" s="30" t="s">
        <v>118</v>
      </c>
      <c r="G34" s="30" t="s">
        <v>8</v>
      </c>
      <c r="H34" s="30" t="s">
        <v>85</v>
      </c>
      <c r="I34" s="24"/>
      <c r="J34" s="19" t="s">
        <v>40</v>
      </c>
      <c r="K34" s="16">
        <f>COUNTIF($B$6:$B$11032,B34)</f>
        <v>1</v>
      </c>
    </row>
    <row r="35" spans="1:11" s="19" customFormat="1" ht="21.75" customHeight="1" x14ac:dyDescent="0.2">
      <c r="A35" s="23">
        <f t="shared" si="0"/>
        <v>29</v>
      </c>
      <c r="B35" s="52">
        <v>23312112338</v>
      </c>
      <c r="C35" s="53" t="s">
        <v>26</v>
      </c>
      <c r="D35" s="54" t="s">
        <v>119</v>
      </c>
      <c r="E35" s="30" t="s">
        <v>120</v>
      </c>
      <c r="F35" s="30" t="s">
        <v>37</v>
      </c>
      <c r="G35" s="30" t="s">
        <v>7</v>
      </c>
      <c r="H35" s="30" t="s">
        <v>85</v>
      </c>
      <c r="I35" s="24"/>
      <c r="J35" s="19" t="s">
        <v>40</v>
      </c>
      <c r="K35" s="16">
        <f>COUNTIF($B$6:$B$11032,B35)</f>
        <v>1</v>
      </c>
    </row>
    <row r="36" spans="1:11" s="19" customFormat="1" ht="21.75" customHeight="1" x14ac:dyDescent="0.2">
      <c r="A36" s="23">
        <f t="shared" si="0"/>
        <v>30</v>
      </c>
      <c r="B36" s="52">
        <v>23312112346</v>
      </c>
      <c r="C36" s="53" t="s">
        <v>121</v>
      </c>
      <c r="D36" s="54" t="s">
        <v>122</v>
      </c>
      <c r="E36" s="30" t="s">
        <v>123</v>
      </c>
      <c r="F36" s="30" t="s">
        <v>37</v>
      </c>
      <c r="G36" s="30" t="s">
        <v>7</v>
      </c>
      <c r="H36" s="30" t="s">
        <v>85</v>
      </c>
      <c r="I36" s="24"/>
      <c r="J36" s="19" t="s">
        <v>40</v>
      </c>
      <c r="K36" s="16">
        <f>COUNTIF($B$6:$B$11032,B36)</f>
        <v>1</v>
      </c>
    </row>
    <row r="37" spans="1:11" s="19" customFormat="1" ht="21.75" customHeight="1" x14ac:dyDescent="0.2">
      <c r="A37" s="23">
        <f t="shared" si="0"/>
        <v>31</v>
      </c>
      <c r="B37" s="52">
        <v>23312112334</v>
      </c>
      <c r="C37" s="53" t="s">
        <v>128</v>
      </c>
      <c r="D37" s="54" t="s">
        <v>129</v>
      </c>
      <c r="E37" s="30" t="s">
        <v>130</v>
      </c>
      <c r="F37" s="30" t="s">
        <v>37</v>
      </c>
      <c r="G37" s="30" t="s">
        <v>7</v>
      </c>
      <c r="H37" s="30" t="s">
        <v>85</v>
      </c>
      <c r="I37" s="24"/>
      <c r="J37" s="19" t="s">
        <v>40</v>
      </c>
      <c r="K37" s="16">
        <f>COUNTIF($B$6:$B$11032,B37)</f>
        <v>1</v>
      </c>
    </row>
    <row r="38" spans="1:11" s="19" customFormat="1" ht="21.75" customHeight="1" x14ac:dyDescent="0.2">
      <c r="A38" s="23">
        <f t="shared" si="0"/>
        <v>32</v>
      </c>
      <c r="B38" s="52">
        <v>23312112336</v>
      </c>
      <c r="C38" s="53" t="s">
        <v>131</v>
      </c>
      <c r="D38" s="54" t="s">
        <v>132</v>
      </c>
      <c r="E38" s="30" t="s">
        <v>133</v>
      </c>
      <c r="F38" s="30" t="s">
        <v>37</v>
      </c>
      <c r="G38" s="30" t="s">
        <v>7</v>
      </c>
      <c r="H38" s="30" t="s">
        <v>85</v>
      </c>
      <c r="I38" s="24"/>
      <c r="J38" s="19" t="s">
        <v>40</v>
      </c>
      <c r="K38" s="16">
        <f>COUNTIF($B$6:$B$11032,B38)</f>
        <v>1</v>
      </c>
    </row>
    <row r="39" spans="1:11" s="19" customFormat="1" ht="21.75" customHeight="1" x14ac:dyDescent="0.2">
      <c r="A39" s="23">
        <f t="shared" si="0"/>
        <v>33</v>
      </c>
      <c r="B39" s="52">
        <v>23312112325</v>
      </c>
      <c r="C39" s="53" t="s">
        <v>135</v>
      </c>
      <c r="D39" s="54" t="s">
        <v>136</v>
      </c>
      <c r="E39" s="30" t="s">
        <v>137</v>
      </c>
      <c r="F39" s="30" t="s">
        <v>37</v>
      </c>
      <c r="G39" s="30" t="s">
        <v>7</v>
      </c>
      <c r="H39" s="30" t="s">
        <v>85</v>
      </c>
      <c r="I39" s="24"/>
      <c r="J39" s="19" t="s">
        <v>40</v>
      </c>
      <c r="K39" s="16">
        <f>COUNTIF($B$6:$B$11032,B39)</f>
        <v>1</v>
      </c>
    </row>
    <row r="40" spans="1:11" s="19" customFormat="1" ht="21.75" customHeight="1" x14ac:dyDescent="0.2">
      <c r="A40" s="23">
        <f t="shared" si="0"/>
        <v>34</v>
      </c>
      <c r="B40" s="52">
        <v>23312112352</v>
      </c>
      <c r="C40" s="53" t="s">
        <v>138</v>
      </c>
      <c r="D40" s="54" t="s">
        <v>113</v>
      </c>
      <c r="E40" s="30" t="s">
        <v>139</v>
      </c>
      <c r="F40" s="30" t="s">
        <v>22</v>
      </c>
      <c r="G40" s="30" t="s">
        <v>7</v>
      </c>
      <c r="H40" s="30" t="s">
        <v>85</v>
      </c>
      <c r="I40" s="24"/>
      <c r="J40" s="19" t="s">
        <v>40</v>
      </c>
      <c r="K40" s="16">
        <f>COUNTIF($B$6:$B$11032,B40)</f>
        <v>1</v>
      </c>
    </row>
    <row r="41" spans="1:11" s="19" customFormat="1" ht="21.75" customHeight="1" x14ac:dyDescent="0.2">
      <c r="A41" s="23">
        <f t="shared" si="0"/>
        <v>35</v>
      </c>
      <c r="B41" s="52">
        <v>23302112337</v>
      </c>
      <c r="C41" s="53" t="s">
        <v>150</v>
      </c>
      <c r="D41" s="54" t="s">
        <v>151</v>
      </c>
      <c r="E41" s="30" t="s">
        <v>152</v>
      </c>
      <c r="F41" s="30" t="s">
        <v>37</v>
      </c>
      <c r="G41" s="30" t="s">
        <v>8</v>
      </c>
      <c r="H41" s="30" t="s">
        <v>85</v>
      </c>
      <c r="I41" s="24"/>
      <c r="J41" s="19" t="s">
        <v>40</v>
      </c>
      <c r="K41" s="16">
        <f>COUNTIF($B$6:$B$11032,B41)</f>
        <v>1</v>
      </c>
    </row>
    <row r="42" spans="1:11" s="19" customFormat="1" ht="21.75" customHeight="1" x14ac:dyDescent="0.2">
      <c r="A42" s="23">
        <f t="shared" si="0"/>
        <v>36</v>
      </c>
      <c r="B42" s="52">
        <v>23302112339</v>
      </c>
      <c r="C42" s="53" t="s">
        <v>153</v>
      </c>
      <c r="D42" s="54" t="s">
        <v>39</v>
      </c>
      <c r="E42" s="30" t="s">
        <v>154</v>
      </c>
      <c r="F42" s="30" t="s">
        <v>37</v>
      </c>
      <c r="G42" s="30" t="s">
        <v>8</v>
      </c>
      <c r="H42" s="30" t="s">
        <v>85</v>
      </c>
      <c r="I42" s="26"/>
      <c r="J42" s="19" t="s">
        <v>40</v>
      </c>
      <c r="K42" s="16">
        <f>COUNTIF($B$6:$B$11032,B42)</f>
        <v>1</v>
      </c>
    </row>
    <row r="43" spans="1:11" s="19" customFormat="1" ht="21.75" customHeight="1" x14ac:dyDescent="0.2">
      <c r="A43" s="23">
        <f t="shared" si="0"/>
        <v>37</v>
      </c>
      <c r="B43" s="52">
        <v>23302112344</v>
      </c>
      <c r="C43" s="53" t="s">
        <v>155</v>
      </c>
      <c r="D43" s="54" t="s">
        <v>33</v>
      </c>
      <c r="E43" s="30" t="s">
        <v>156</v>
      </c>
      <c r="F43" s="30" t="s">
        <v>37</v>
      </c>
      <c r="G43" s="30" t="s">
        <v>8</v>
      </c>
      <c r="H43" s="30" t="s">
        <v>85</v>
      </c>
      <c r="I43" s="24"/>
      <c r="J43" s="19" t="s">
        <v>40</v>
      </c>
      <c r="K43" s="16">
        <f>COUNTIF($B$6:$B$11032,B43)</f>
        <v>1</v>
      </c>
    </row>
    <row r="44" spans="1:11" s="19" customFormat="1" ht="21.75" customHeight="1" x14ac:dyDescent="0.2">
      <c r="A44" s="23">
        <f t="shared" si="0"/>
        <v>38</v>
      </c>
      <c r="B44" s="52">
        <v>23312112347</v>
      </c>
      <c r="C44" s="53" t="s">
        <v>157</v>
      </c>
      <c r="D44" s="54" t="s">
        <v>158</v>
      </c>
      <c r="E44" s="30" t="s">
        <v>159</v>
      </c>
      <c r="F44" s="30" t="s">
        <v>37</v>
      </c>
      <c r="G44" s="30" t="s">
        <v>7</v>
      </c>
      <c r="H44" s="30" t="s">
        <v>85</v>
      </c>
      <c r="I44" s="24"/>
      <c r="J44" s="19" t="s">
        <v>40</v>
      </c>
      <c r="K44" s="16">
        <f>COUNTIF($B$6:$B$11032,B44)</f>
        <v>1</v>
      </c>
    </row>
    <row r="45" spans="1:11" s="19" customFormat="1" ht="21.75" customHeight="1" x14ac:dyDescent="0.2">
      <c r="A45" s="23">
        <f t="shared" si="0"/>
        <v>39</v>
      </c>
      <c r="B45" s="52">
        <v>23312112348</v>
      </c>
      <c r="C45" s="53" t="s">
        <v>27</v>
      </c>
      <c r="D45" s="54" t="s">
        <v>160</v>
      </c>
      <c r="E45" s="30" t="s">
        <v>161</v>
      </c>
      <c r="F45" s="30" t="s">
        <v>37</v>
      </c>
      <c r="G45" s="30" t="s">
        <v>7</v>
      </c>
      <c r="H45" s="30" t="s">
        <v>85</v>
      </c>
      <c r="I45" s="24"/>
      <c r="J45" s="19" t="s">
        <v>40</v>
      </c>
      <c r="K45" s="16">
        <f>COUNTIF($B$6:$B$11032,B45)</f>
        <v>1</v>
      </c>
    </row>
    <row r="46" spans="1:11" s="19" customFormat="1" ht="21.75" customHeight="1" x14ac:dyDescent="0.2">
      <c r="A46" s="23">
        <f t="shared" si="0"/>
        <v>40</v>
      </c>
      <c r="B46" s="52">
        <v>23302112327</v>
      </c>
      <c r="C46" s="53" t="s">
        <v>162</v>
      </c>
      <c r="D46" s="54" t="s">
        <v>34</v>
      </c>
      <c r="E46" s="30" t="s">
        <v>163</v>
      </c>
      <c r="F46" s="30" t="s">
        <v>37</v>
      </c>
      <c r="G46" s="30" t="s">
        <v>8</v>
      </c>
      <c r="H46" s="30" t="s">
        <v>85</v>
      </c>
      <c r="I46" s="24"/>
      <c r="J46" s="19" t="s">
        <v>40</v>
      </c>
      <c r="K46" s="16">
        <f>COUNTIF($B$6:$B$11032,B46)</f>
        <v>1</v>
      </c>
    </row>
    <row r="47" spans="1:11" s="19" customFormat="1" ht="21.75" customHeight="1" x14ac:dyDescent="0.2">
      <c r="A47" s="23">
        <f t="shared" si="0"/>
        <v>41</v>
      </c>
      <c r="B47" s="52">
        <v>23312112345</v>
      </c>
      <c r="C47" s="53" t="s">
        <v>164</v>
      </c>
      <c r="D47" s="54" t="s">
        <v>165</v>
      </c>
      <c r="E47" s="30" t="s">
        <v>166</v>
      </c>
      <c r="F47" s="30" t="s">
        <v>37</v>
      </c>
      <c r="G47" s="30" t="s">
        <v>7</v>
      </c>
      <c r="H47" s="30" t="s">
        <v>85</v>
      </c>
      <c r="I47" s="24"/>
      <c r="J47" s="19" t="s">
        <v>40</v>
      </c>
      <c r="K47" s="16">
        <f>COUNTIF($B$6:$B$11032,B47)</f>
        <v>1</v>
      </c>
    </row>
    <row r="48" spans="1:11" s="19" customFormat="1" ht="21.75" customHeight="1" x14ac:dyDescent="0.2">
      <c r="A48" s="23">
        <f t="shared" si="0"/>
        <v>42</v>
      </c>
      <c r="B48" s="52">
        <v>23302112349</v>
      </c>
      <c r="C48" s="53" t="s">
        <v>167</v>
      </c>
      <c r="D48" s="54" t="s">
        <v>24</v>
      </c>
      <c r="E48" s="30" t="s">
        <v>168</v>
      </c>
      <c r="F48" s="30" t="s">
        <v>37</v>
      </c>
      <c r="G48" s="30" t="s">
        <v>8</v>
      </c>
      <c r="H48" s="30" t="s">
        <v>85</v>
      </c>
      <c r="I48" s="24"/>
      <c r="J48" s="19" t="s">
        <v>40</v>
      </c>
      <c r="K48" s="16">
        <f>COUNTIF($B$6:$B$11032,B48)</f>
        <v>1</v>
      </c>
    </row>
    <row r="49" spans="1:11" s="19" customFormat="1" ht="21.75" customHeight="1" x14ac:dyDescent="0.2">
      <c r="A49" s="23">
        <f t="shared" si="0"/>
        <v>43</v>
      </c>
      <c r="B49" s="52">
        <v>23312112353</v>
      </c>
      <c r="C49" s="53" t="s">
        <v>169</v>
      </c>
      <c r="D49" s="54" t="s">
        <v>113</v>
      </c>
      <c r="E49" s="30" t="s">
        <v>170</v>
      </c>
      <c r="F49" s="30" t="s">
        <v>37</v>
      </c>
      <c r="G49" s="30" t="s">
        <v>7</v>
      </c>
      <c r="H49" s="30" t="s">
        <v>85</v>
      </c>
      <c r="I49" s="24"/>
      <c r="J49" s="19" t="s">
        <v>40</v>
      </c>
      <c r="K49" s="16">
        <f>COUNTIF($B$6:$B$11032,B49)</f>
        <v>1</v>
      </c>
    </row>
    <row r="50" spans="1:11" s="19" customFormat="1" ht="21.75" customHeight="1" x14ac:dyDescent="0.2">
      <c r="A50" s="23">
        <f t="shared" si="0"/>
        <v>44</v>
      </c>
      <c r="B50" s="55">
        <v>23302112354</v>
      </c>
      <c r="C50" s="56" t="s">
        <v>171</v>
      </c>
      <c r="D50" s="57" t="s">
        <v>172</v>
      </c>
      <c r="E50" s="28" t="s">
        <v>173</v>
      </c>
      <c r="F50" s="28" t="s">
        <v>118</v>
      </c>
      <c r="G50" s="28" t="s">
        <v>8</v>
      </c>
      <c r="H50" s="28" t="s">
        <v>85</v>
      </c>
      <c r="I50" s="24"/>
      <c r="J50" s="19" t="s">
        <v>40</v>
      </c>
      <c r="K50" s="16">
        <f>COUNTIF($B$6:$B$11032,B50)</f>
        <v>1</v>
      </c>
    </row>
    <row r="51" spans="1:11" s="19" customFormat="1" ht="21.75" customHeight="1" x14ac:dyDescent="0.2">
      <c r="A51" s="32"/>
      <c r="B51" s="36" t="s">
        <v>12</v>
      </c>
      <c r="C51" s="36"/>
      <c r="D51" s="36"/>
      <c r="E51" s="36"/>
      <c r="F51" s="36"/>
      <c r="G51" s="36"/>
      <c r="H51" s="36"/>
      <c r="I51" s="36"/>
      <c r="K51" s="16">
        <f>COUNTIF($B$6:$B$11032,B51)</f>
        <v>1</v>
      </c>
    </row>
    <row r="52" spans="1:11" s="19" customFormat="1" ht="21.75" customHeight="1" x14ac:dyDescent="0.2">
      <c r="A52" s="21">
        <v>1</v>
      </c>
      <c r="B52" s="64">
        <v>2230610052</v>
      </c>
      <c r="C52" s="65" t="s">
        <v>30</v>
      </c>
      <c r="D52" s="66" t="s">
        <v>47</v>
      </c>
      <c r="E52" s="29" t="s">
        <v>174</v>
      </c>
      <c r="F52" s="29" t="s">
        <v>37</v>
      </c>
      <c r="G52" s="29" t="s">
        <v>8</v>
      </c>
      <c r="H52" s="29" t="s">
        <v>48</v>
      </c>
      <c r="I52" s="22"/>
      <c r="J52" s="19" t="s">
        <v>40</v>
      </c>
      <c r="K52" s="16">
        <f>COUNTIF($B$6:$B$11032,B52)</f>
        <v>1</v>
      </c>
    </row>
    <row r="53" spans="1:11" s="19" customFormat="1" ht="21.75" customHeight="1" x14ac:dyDescent="0.2">
      <c r="A53" s="23">
        <v>2</v>
      </c>
      <c r="B53" s="48">
        <v>2231610047</v>
      </c>
      <c r="C53" s="72" t="s">
        <v>60</v>
      </c>
      <c r="D53" s="73" t="s">
        <v>21</v>
      </c>
      <c r="E53" s="30">
        <v>31634</v>
      </c>
      <c r="F53" s="30" t="s">
        <v>37</v>
      </c>
      <c r="G53" s="30" t="s">
        <v>7</v>
      </c>
      <c r="H53" s="30" t="s">
        <v>48</v>
      </c>
      <c r="I53" s="24"/>
      <c r="J53" s="19" t="s">
        <v>40</v>
      </c>
      <c r="K53" s="16">
        <f>COUNTIF($B$6:$B$11032,B53)</f>
        <v>1</v>
      </c>
    </row>
    <row r="54" spans="1:11" s="19" customFormat="1" ht="21.75" customHeight="1" x14ac:dyDescent="0.2">
      <c r="A54" s="23">
        <v>3</v>
      </c>
      <c r="B54" s="48">
        <v>2230610051</v>
      </c>
      <c r="C54" s="72" t="s">
        <v>64</v>
      </c>
      <c r="D54" s="73" t="s">
        <v>65</v>
      </c>
      <c r="E54" s="30" t="s">
        <v>175</v>
      </c>
      <c r="F54" s="30" t="s">
        <v>37</v>
      </c>
      <c r="G54" s="30" t="s">
        <v>8</v>
      </c>
      <c r="H54" s="30" t="s">
        <v>48</v>
      </c>
      <c r="I54" s="24"/>
      <c r="J54" s="19" t="s">
        <v>40</v>
      </c>
      <c r="K54" s="16">
        <f>COUNTIF($B$6:$B$11032,B54)</f>
        <v>1</v>
      </c>
    </row>
    <row r="55" spans="1:11" s="19" customFormat="1" ht="21.75" customHeight="1" x14ac:dyDescent="0.2">
      <c r="A55" s="23">
        <v>4</v>
      </c>
      <c r="B55" s="67">
        <v>2231610603</v>
      </c>
      <c r="C55" s="68" t="s">
        <v>49</v>
      </c>
      <c r="D55" s="69" t="s">
        <v>32</v>
      </c>
      <c r="E55" s="30" t="s">
        <v>50</v>
      </c>
      <c r="F55" s="30" t="s">
        <v>37</v>
      </c>
      <c r="G55" s="30" t="s">
        <v>7</v>
      </c>
      <c r="H55" s="30" t="s">
        <v>51</v>
      </c>
      <c r="I55" s="24"/>
      <c r="J55" s="19" t="s">
        <v>40</v>
      </c>
      <c r="K55" s="16">
        <f>COUNTIF($B$6:$B$11032,B55)</f>
        <v>1</v>
      </c>
    </row>
    <row r="56" spans="1:11" s="20" customFormat="1" ht="21.75" customHeight="1" x14ac:dyDescent="0.2">
      <c r="A56" s="23">
        <v>5</v>
      </c>
      <c r="B56" s="67">
        <v>2231610607</v>
      </c>
      <c r="C56" s="68" t="s">
        <v>52</v>
      </c>
      <c r="D56" s="69" t="s">
        <v>53</v>
      </c>
      <c r="E56" s="30" t="s">
        <v>54</v>
      </c>
      <c r="F56" s="30" t="s">
        <v>37</v>
      </c>
      <c r="G56" s="30" t="s">
        <v>7</v>
      </c>
      <c r="H56" s="30" t="s">
        <v>51</v>
      </c>
      <c r="I56" s="24"/>
      <c r="J56" s="19" t="s">
        <v>40</v>
      </c>
      <c r="K56" s="16">
        <f>COUNTIF($B$6:$B$11032,B56)</f>
        <v>1</v>
      </c>
    </row>
    <row r="57" spans="1:11" s="19" customFormat="1" ht="21.75" customHeight="1" x14ac:dyDescent="0.2">
      <c r="A57" s="23">
        <v>6</v>
      </c>
      <c r="B57" s="67">
        <v>2231610601</v>
      </c>
      <c r="C57" s="68" t="s">
        <v>55</v>
      </c>
      <c r="D57" s="69" t="s">
        <v>19</v>
      </c>
      <c r="E57" s="30" t="s">
        <v>56</v>
      </c>
      <c r="F57" s="30" t="s">
        <v>37</v>
      </c>
      <c r="G57" s="30" t="s">
        <v>7</v>
      </c>
      <c r="H57" s="30" t="s">
        <v>51</v>
      </c>
      <c r="I57" s="24"/>
      <c r="J57" s="19" t="s">
        <v>40</v>
      </c>
      <c r="K57" s="16">
        <f>COUNTIF($B$6:$B$11032,B57)</f>
        <v>1</v>
      </c>
    </row>
    <row r="58" spans="1:11" s="19" customFormat="1" ht="21.75" customHeight="1" x14ac:dyDescent="0.2">
      <c r="A58" s="23">
        <v>7</v>
      </c>
      <c r="B58" s="45">
        <v>2231610606</v>
      </c>
      <c r="C58" s="70" t="s">
        <v>57</v>
      </c>
      <c r="D58" s="71" t="s">
        <v>58</v>
      </c>
      <c r="E58" s="30" t="s">
        <v>59</v>
      </c>
      <c r="F58" s="30" t="s">
        <v>37</v>
      </c>
      <c r="G58" s="30" t="s">
        <v>7</v>
      </c>
      <c r="H58" s="30" t="s">
        <v>51</v>
      </c>
      <c r="I58" s="24"/>
      <c r="J58" s="19" t="s">
        <v>40</v>
      </c>
      <c r="K58" s="16">
        <f>COUNTIF($B$6:$B$11032,B58)</f>
        <v>1</v>
      </c>
    </row>
    <row r="59" spans="1:11" s="19" customFormat="1" ht="21.75" customHeight="1" x14ac:dyDescent="0.2">
      <c r="A59" s="31">
        <v>8</v>
      </c>
      <c r="B59" s="45">
        <v>2231610604</v>
      </c>
      <c r="C59" s="70" t="s">
        <v>61</v>
      </c>
      <c r="D59" s="71" t="s">
        <v>62</v>
      </c>
      <c r="E59" s="28" t="s">
        <v>63</v>
      </c>
      <c r="F59" s="28" t="s">
        <v>37</v>
      </c>
      <c r="G59" s="28" t="s">
        <v>7</v>
      </c>
      <c r="H59" s="30" t="s">
        <v>51</v>
      </c>
      <c r="I59" s="24"/>
      <c r="J59" s="19" t="s">
        <v>40</v>
      </c>
      <c r="K59" s="16">
        <f>COUNTIF($B$6:$B$11032,B59)</f>
        <v>1</v>
      </c>
    </row>
    <row r="60" spans="1:11" x14ac:dyDescent="0.25">
      <c r="A60" s="13"/>
      <c r="B60" s="13"/>
      <c r="C60" s="13"/>
      <c r="D60" s="13"/>
      <c r="E60" s="13"/>
      <c r="F60" s="14"/>
      <c r="G60" s="15"/>
      <c r="H60" s="15"/>
      <c r="I60" s="13"/>
    </row>
    <row r="61" spans="1:11" x14ac:dyDescent="0.25">
      <c r="A61" s="1"/>
      <c r="B61" s="1" t="s">
        <v>15</v>
      </c>
      <c r="C61" s="1"/>
      <c r="D61" s="1"/>
      <c r="E61" s="1"/>
      <c r="G61" s="2"/>
      <c r="H61" s="9" t="s">
        <v>16</v>
      </c>
      <c r="I61" s="1"/>
    </row>
    <row r="62" spans="1:11" x14ac:dyDescent="0.25">
      <c r="A62" s="1"/>
      <c r="B62" s="1"/>
      <c r="C62" s="1"/>
      <c r="D62" s="1"/>
      <c r="E62" s="1"/>
      <c r="G62" s="1"/>
      <c r="H62" s="9"/>
      <c r="I62" s="1"/>
    </row>
    <row r="63" spans="1:11" x14ac:dyDescent="0.25">
      <c r="A63" s="10"/>
      <c r="B63" s="10"/>
      <c r="C63" s="10"/>
      <c r="D63" s="10"/>
      <c r="E63" s="10"/>
      <c r="G63" s="10"/>
      <c r="H63" s="11"/>
      <c r="I63" s="10"/>
    </row>
    <row r="64" spans="1:11" x14ac:dyDescent="0.25">
      <c r="A64" s="10"/>
      <c r="B64" s="10"/>
      <c r="C64" s="10"/>
      <c r="D64" s="10"/>
      <c r="E64" s="10"/>
      <c r="G64" s="10"/>
      <c r="H64" s="11"/>
      <c r="I64" s="10"/>
    </row>
    <row r="65" spans="1:9" x14ac:dyDescent="0.25">
      <c r="A65" s="10"/>
      <c r="B65" s="10"/>
      <c r="C65" s="10"/>
      <c r="D65" s="10"/>
      <c r="E65" s="10"/>
      <c r="G65" s="10"/>
      <c r="H65" s="11"/>
      <c r="I65" s="10"/>
    </row>
    <row r="66" spans="1:9" x14ac:dyDescent="0.25">
      <c r="A66" s="10"/>
      <c r="B66" s="10"/>
      <c r="C66" s="10"/>
      <c r="D66" s="10"/>
      <c r="E66" s="10"/>
      <c r="G66" s="10"/>
      <c r="H66" s="11"/>
      <c r="I66" s="10"/>
    </row>
    <row r="67" spans="1:9" x14ac:dyDescent="0.25">
      <c r="B67" s="10"/>
      <c r="C67" s="12"/>
      <c r="D67" s="12"/>
      <c r="E67" s="12"/>
      <c r="G67" s="12"/>
      <c r="H67" s="11" t="s">
        <v>23</v>
      </c>
      <c r="I67" s="12"/>
    </row>
    <row r="70" spans="1:9" x14ac:dyDescent="0.25">
      <c r="F70" t="s">
        <v>14</v>
      </c>
    </row>
  </sheetData>
  <sortState ref="A52:K59">
    <sortCondition ref="H52:H59"/>
  </sortState>
  <mergeCells count="11">
    <mergeCell ref="A1:I1"/>
    <mergeCell ref="B51:I51"/>
    <mergeCell ref="I4:I5"/>
    <mergeCell ref="B6:I6"/>
    <mergeCell ref="H4:H5"/>
    <mergeCell ref="A4:A5"/>
    <mergeCell ref="B4:B5"/>
    <mergeCell ref="C4:D5"/>
    <mergeCell ref="E4:E5"/>
    <mergeCell ref="F4:F5"/>
    <mergeCell ref="G4:G5"/>
  </mergeCells>
  <conditionalFormatting sqref="K6:K59">
    <cfRule type="cellIs" dxfId="3" priority="5" operator="notEqual">
      <formula>1</formula>
    </cfRule>
  </conditionalFormatting>
  <conditionalFormatting sqref="B52:D57">
    <cfRule type="cellIs" dxfId="1" priority="2" stopIfTrue="1" operator="equal">
      <formula>0</formula>
    </cfRule>
  </conditionalFormatting>
  <conditionalFormatting sqref="B58:D59">
    <cfRule type="cellIs" dxfId="0" priority="1" stopIfTrue="1" operator="equal">
      <formula>0</formula>
    </cfRule>
  </conditionalFormatting>
  <printOptions horizontalCentered="1"/>
  <pageMargins left="0.15748031496063" right="0.15748031496063" top="0.59" bottom="0.65" header="0.31496062992126" footer="0.21"/>
  <pageSetup paperSize="9" orientation="portrait" r:id="rId1"/>
  <headerFooter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Phuong</cp:lastModifiedBy>
  <cp:lastPrinted>2019-08-29T08:51:36Z</cp:lastPrinted>
  <dcterms:created xsi:type="dcterms:W3CDTF">2016-08-03T01:13:49Z</dcterms:created>
  <dcterms:modified xsi:type="dcterms:W3CDTF">2019-08-29T08:51:37Z</dcterms:modified>
</cp:coreProperties>
</file>