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<sst xmlns="http://schemas.openxmlformats.org/spreadsheetml/2006/main" count="259" uniqueCount="106">
  <si>
    <t>BỘ GIÁO DỤC &amp; ĐÀO TẠO</t>
  </si>
  <si>
    <t xml:space="preserve">               TRƯỜNG ĐHDL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</si>
  <si>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</si>
  <si>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</si>
  <si>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</si>
  <si>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</si>
  <si>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</si>
  <si>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</si>
  <si>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</si>
  <si>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</si>
  <si>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</si>
  <si>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</si>
  <si>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</si>
  <si>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</si>
  <si>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</si>
  <si>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</si>
  <si>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</si>
  <si>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</si>
  <si>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</si>
  <si>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</si>
  <si>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</si>
  <si>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</si>
  <si>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</si>
  <si>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</si>
  <si>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</si>
  <si>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</si>
  <si>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</si>
  <si>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</si>
  <si>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</si>
  <si>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</si>
  <si>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</si>
  <si>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</si>
  <si>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</si>
  <si>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</si>
  <si>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</si>
  <si>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Dương Nữ Thục Đoan</t>
  </si>
  <si>
    <t>ThS. Nguyễn Gia Như</t>
  </si>
  <si>
    <t>TS. Nguyễn Phi Sơn</t>
  </si>
  <si>
    <t>DANH SÁCH HỌC VIÊN DỰ THI KẾT THÚC HỌC PHẦN</t>
  </si>
  <si>
    <t>KHÓA: K9MCE</t>
  </si>
  <si>
    <t>Số TC  : 3</t>
  </si>
  <si>
    <t>MÔN: KẾT CẤU BÊ TÔNG NÂNG CAO * MÃ MÔN: CIE676</t>
  </si>
  <si>
    <t>Học kỳ : 2</t>
  </si>
  <si>
    <t>Thời gian : 9h00 ngày 15/03/2015</t>
  </si>
  <si>
    <t>Lần thi : 1</t>
  </si>
  <si>
    <t>Huỳnh Quốc Minh</t>
  </si>
  <si>
    <t>Đức</t>
  </si>
  <si>
    <t>K9MCE</t>
  </si>
  <si>
    <t/>
  </si>
  <si>
    <t>BảyPhẩy Sáu</t>
  </si>
  <si>
    <t>Nguyễn Trọng</t>
  </si>
  <si>
    <t>Cường</t>
  </si>
  <si>
    <t>Tám Phẩy Sáu</t>
  </si>
  <si>
    <t>Nguyễn Như</t>
  </si>
  <si>
    <t>Dũng</t>
  </si>
  <si>
    <t>Sáu  Phẩy Bảy</t>
  </si>
  <si>
    <t>Nguyễn Thế</t>
  </si>
  <si>
    <t>Hoài</t>
  </si>
  <si>
    <t>ChínPhẩy Bảy</t>
  </si>
  <si>
    <t>Nguyễn Công</t>
  </si>
  <si>
    <t>Hoàng</t>
  </si>
  <si>
    <t>Sáu Phẩy Sáu</t>
  </si>
  <si>
    <t>Nguyễn Chánh</t>
  </si>
  <si>
    <t>Khải</t>
  </si>
  <si>
    <t>Tám Phẩy Bốn</t>
  </si>
  <si>
    <t>Lê Tuấn</t>
  </si>
  <si>
    <t>Khanh</t>
  </si>
  <si>
    <t>HP KỲ 3</t>
  </si>
  <si>
    <t>Trần Ngọc</t>
  </si>
  <si>
    <t>Lân</t>
  </si>
  <si>
    <t>Nguyễn Hữu</t>
  </si>
  <si>
    <t>Luật</t>
  </si>
  <si>
    <t>Sáu Phẩy Năm</t>
  </si>
  <si>
    <t>Trịnh Hùng</t>
  </si>
  <si>
    <t>Mạnh</t>
  </si>
  <si>
    <t>Chín Phẩy Hai</t>
  </si>
  <si>
    <t>Nguyễn Đức</t>
  </si>
  <si>
    <t>Nam</t>
  </si>
  <si>
    <t>Bảy Phẩy Chín</t>
  </si>
  <si>
    <t>Trần Kim</t>
  </si>
  <si>
    <t>Nhật</t>
  </si>
  <si>
    <t>Sáu  Phẩy Tám</t>
  </si>
  <si>
    <t>Trần Hữu</t>
  </si>
  <si>
    <t>Nho</t>
  </si>
  <si>
    <t>Lê Quang</t>
  </si>
  <si>
    <t>Phong</t>
  </si>
  <si>
    <t>Bảy Phẩy Bốn</t>
  </si>
  <si>
    <t>Trần Thành</t>
  </si>
  <si>
    <t>Quang</t>
  </si>
  <si>
    <t>Nguyễn Trần Quốc</t>
  </si>
  <si>
    <t>Sinh</t>
  </si>
  <si>
    <t>Sáu Phẩy Chín</t>
  </si>
  <si>
    <t>Trần Lê Công</t>
  </si>
  <si>
    <t>Tâm</t>
  </si>
  <si>
    <t>Chín Phẩy Sáu</t>
  </si>
  <si>
    <t>Nguyễn Văn</t>
  </si>
  <si>
    <t>Thành</t>
  </si>
  <si>
    <t>Chín</t>
  </si>
  <si>
    <t>Nguyễn Thành</t>
  </si>
  <si>
    <t>Thuận</t>
  </si>
  <si>
    <t>Trần Duy</t>
  </si>
  <si>
    <t>Trinh</t>
  </si>
  <si>
    <t>Tám</t>
  </si>
  <si>
    <t>Lê Văn</t>
  </si>
  <si>
    <t>Tuyết</t>
  </si>
  <si>
    <t>Tám Phẩy Hai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</si>
</sst>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color indexed="8"/>
      <name val="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66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>
      <alignment/>
      <protection/>
    </xf>
    <xf numFmtId="0" fontId="31" fillId="2" borderId="0">
      <alignment/>
      <protection/>
    </xf>
    <xf numFmtId="0" fontId="32" fillId="2" borderId="0">
      <alignment/>
      <protection/>
    </xf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33" fillId="2" borderId="0">
      <alignment/>
      <protection/>
    </xf>
    <xf numFmtId="0" fontId="34" fillId="0" borderId="0">
      <alignment wrapText="1"/>
      <protection/>
    </xf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69" fillId="27" borderId="0" applyNumberFormat="0" applyBorder="0" applyAlignment="0" applyProtection="0"/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0" fillId="28" borderId="1" applyNumberFormat="0" applyAlignment="0" applyProtection="0"/>
    <xf numFmtId="0" fontId="37" fillId="0" borderId="0">
      <alignment/>
      <protection/>
    </xf>
    <xf numFmtId="0" fontId="71" fillId="29" borderId="2" applyNumberFormat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9" fillId="0" borderId="0">
      <alignment/>
      <protection/>
    </xf>
    <xf numFmtId="3" fontId="0" fillId="0" borderId="0" applyFont="0" applyFill="0" applyBorder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39" fillId="0" borderId="0">
      <alignment/>
      <protection/>
    </xf>
    <xf numFmtId="0" fontId="0" fillId="0" borderId="0" applyFont="0" applyFill="0" applyBorder="0" applyAlignment="0" applyProtection="0"/>
    <xf numFmtId="175" fontId="39" fillId="0" borderId="0">
      <alignment/>
      <protection/>
    </xf>
    <xf numFmtId="0" fontId="0" fillId="0" borderId="0" applyFill="0" applyBorder="0" applyAlignment="0">
      <protection/>
    </xf>
    <xf numFmtId="0" fontId="7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3" fillId="30" borderId="0" applyNumberFormat="0" applyBorder="0" applyAlignment="0" applyProtection="0"/>
    <xf numFmtId="38" fontId="41" fillId="2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  <protection/>
    </xf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44" fillId="0" borderId="0" applyProtection="0">
      <alignment/>
    </xf>
    <xf numFmtId="0" fontId="43" fillId="0" borderId="0" applyProtection="0">
      <alignment/>
    </xf>
    <xf numFmtId="0" fontId="77" fillId="31" borderId="1" applyNumberFormat="0" applyAlignment="0" applyProtection="0"/>
    <xf numFmtId="10" fontId="41" fillId="32" borderId="8" applyNumberFormat="0" applyBorder="0" applyAlignment="0" applyProtection="0"/>
    <xf numFmtId="10" fontId="41" fillId="32" borderId="8" applyNumberFormat="0" applyBorder="0" applyAlignment="0" applyProtection="0"/>
    <xf numFmtId="0" fontId="0" fillId="0" borderId="0" applyFill="0" applyBorder="0" applyAlignment="0">
      <protection/>
    </xf>
    <xf numFmtId="0" fontId="78" fillId="0" borderId="9" applyNumberFormat="0" applyFill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0">
      <alignment/>
      <protection/>
    </xf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47" fillId="0" borderId="0" applyNumberFormat="0" applyFont="0" applyFill="0" applyAlignment="0">
      <protection/>
    </xf>
    <xf numFmtId="0" fontId="79" fillId="33" borderId="0" applyNumberFormat="0" applyBorder="0" applyAlignment="0" applyProtection="0"/>
    <xf numFmtId="0" fontId="48" fillId="0" borderId="0">
      <alignment/>
      <protection/>
    </xf>
    <xf numFmtId="37" fontId="49" fillId="0" borderId="0">
      <alignment/>
      <protection/>
    </xf>
    <xf numFmtId="178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8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67" fillId="34" borderId="11" applyNumberFormat="0" applyFont="0" applyAlignment="0" applyProtection="0"/>
    <xf numFmtId="0" fontId="81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5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57" fillId="0" borderId="0">
      <alignment/>
      <protection/>
    </xf>
    <xf numFmtId="0" fontId="46" fillId="0" borderId="0">
      <alignment/>
      <protection/>
    </xf>
    <xf numFmtId="49" fontId="58" fillId="0" borderId="0" applyFill="0" applyBorder="0" applyAlignment="0">
      <protection/>
    </xf>
    <xf numFmtId="0" fontId="0" fillId="0" borderId="0" applyFill="0" applyBorder="0" applyAlignment="0">
      <protection/>
    </xf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84" fillId="0" borderId="0" applyNumberFormat="0" applyFill="0" applyBorder="0" applyAlignment="0" applyProtection="0"/>
    <xf numFmtId="40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1" fillId="0" borderId="0">
      <alignment/>
      <protection/>
    </xf>
    <xf numFmtId="0" fontId="47" fillId="0" borderId="0">
      <alignment/>
      <protection/>
    </xf>
    <xf numFmtId="166" fontId="62" fillId="0" borderId="0" applyFont="0" applyFill="0" applyBorder="0" applyAlignment="0" applyProtection="0"/>
    <xf numFmtId="179" fontId="62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60" fillId="0" borderId="0" applyFont="0" applyFill="0" applyBorder="0" applyAlignment="0" applyProtection="0"/>
    <xf numFmtId="181" fontId="60" fillId="0" borderId="0" applyFont="0" applyFill="0" applyBorder="0" applyAlignment="0" applyProtection="0"/>
    <xf numFmtId="0" fontId="63" fillId="0" borderId="0">
      <alignment/>
      <protection/>
    </xf>
    <xf numFmtId="0" fontId="64" fillId="0" borderId="0">
      <alignment/>
      <protection/>
    </xf>
    <xf numFmtId="182" fontId="62" fillId="0" borderId="0" applyFont="0" applyFill="0" applyBorder="0" applyAlignment="0" applyProtection="0"/>
    <xf numFmtId="6" fontId="65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52" fillId="0" borderId="0">
      <alignment vertical="center"/>
      <protection/>
    </xf>
  </cellStyleXfs>
  <cellXfs count="9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shrinkToFi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9" fontId="23" fillId="0" borderId="8" xfId="132" applyFont="1" applyFill="1" applyBorder="1" applyAlignment="1">
      <alignment horizontal="center" vertical="center"/>
    </xf>
    <xf numFmtId="9" fontId="19" fillId="0" borderId="8" xfId="132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9" fillId="0" borderId="24" xfId="0" applyFont="1" applyFill="1" applyBorder="1" applyAlignment="1">
      <alignment horizontal="left"/>
    </xf>
    <xf numFmtId="14" fontId="23" fillId="0" borderId="25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19" fillId="0" borderId="19" xfId="0" applyFont="1" applyFill="1" applyBorder="1" applyAlignment="1">
      <alignment/>
    </xf>
    <xf numFmtId="9" fontId="18" fillId="0" borderId="18" xfId="132" applyFont="1" applyFill="1" applyBorder="1" applyAlignment="1">
      <alignment horizontal="center"/>
    </xf>
    <xf numFmtId="9" fontId="18" fillId="0" borderId="19" xfId="132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9" fontId="19" fillId="0" borderId="18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19" fillId="0" borderId="0" xfId="118" applyFont="1" applyFill="1" applyBorder="1" applyAlignment="1">
      <alignment horizontal="center"/>
      <protection/>
    </xf>
    <xf numFmtId="0" fontId="19" fillId="0" borderId="0" xfId="118" applyFont="1" applyFill="1" applyBorder="1">
      <alignment/>
      <protection/>
    </xf>
    <xf numFmtId="0" fontId="19" fillId="0" borderId="0" xfId="118" applyFont="1" applyBorder="1" applyAlignment="1">
      <alignment horizontal="center"/>
      <protection/>
    </xf>
    <xf numFmtId="0" fontId="25" fillId="0" borderId="0" xfId="0" applyFont="1" applyAlignment="1">
      <alignment horizontal="left"/>
    </xf>
    <xf numFmtId="0" fontId="26" fillId="0" borderId="0" xfId="0" applyFont="1" applyFill="1" applyAlignment="1">
      <alignment horizontal="center"/>
    </xf>
    <xf numFmtId="0" fontId="25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5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2" xfId="111"/>
    <cellStyle name="Normal 2 2" xfId="112"/>
    <cellStyle name="Normal 2 2 2" xfId="113"/>
    <cellStyle name="Normal 2 2 3" xfId="114"/>
    <cellStyle name="Normal 2 3" xfId="115"/>
    <cellStyle name="Normal 2 4" xfId="116"/>
    <cellStyle name="Normal 2 5" xfId="117"/>
    <cellStyle name="Normal 2 6" xfId="118"/>
    <cellStyle name="Normal 2_du kien dot 1 hoc ky 2" xfId="119"/>
    <cellStyle name="Normal 3" xfId="120"/>
    <cellStyle name="Normal 3 2" xfId="121"/>
    <cellStyle name="Normal 3 3" xfId="122"/>
    <cellStyle name="Normal 4" xfId="123"/>
    <cellStyle name="Normal 5" xfId="124"/>
    <cellStyle name="Normal 6" xfId="125"/>
    <cellStyle name="Normal 7" xfId="126"/>
    <cellStyle name="Normal 8" xfId="127"/>
    <cellStyle name="Normal 9" xfId="128"/>
    <cellStyle name="Normal1" xfId="129"/>
    <cellStyle name="Note" xfId="130"/>
    <cellStyle name="Output" xfId="131"/>
    <cellStyle name="Percent" xfId="132"/>
    <cellStyle name="Percent [2]" xfId="133"/>
    <cellStyle name="Percent 2" xfId="134"/>
    <cellStyle name="Percent 3" xfId="135"/>
    <cellStyle name="PERCENTAGE" xfId="136"/>
    <cellStyle name="PrePop Currency (0)" xfId="137"/>
    <cellStyle name="songuyen" xfId="138"/>
    <cellStyle name="subhead" xfId="139"/>
    <cellStyle name="Text Indent A" xfId="140"/>
    <cellStyle name="Text Indent B" xfId="141"/>
    <cellStyle name="Title" xfId="142"/>
    <cellStyle name="Total" xfId="143"/>
    <cellStyle name="Warning Text" xfId="144"/>
    <cellStyle name="똿뗦먛귟 [0.00]_PRODUCT DETAIL Q1" xfId="145"/>
    <cellStyle name="똿뗦먛귟_PRODUCT DETAIL Q1" xfId="146"/>
    <cellStyle name="믅됞 [0.00]_PRODUCT DETAIL Q1" xfId="147"/>
    <cellStyle name="믅됞_PRODUCT DETAIL Q1" xfId="148"/>
    <cellStyle name="백분율_95" xfId="149"/>
    <cellStyle name="뷭?_BOOKSHIP" xfId="150"/>
    <cellStyle name="一般_00Q3902REV.1" xfId="151"/>
    <cellStyle name="千分位[0]_00Q3902REV.1" xfId="152"/>
    <cellStyle name="千分位_00Q3902REV.1" xfId="153"/>
    <cellStyle name="콤마 [0]_1202" xfId="154"/>
    <cellStyle name="콤마_1202" xfId="155"/>
    <cellStyle name="통화 [0]_1202" xfId="156"/>
    <cellStyle name="통화_1202" xfId="157"/>
    <cellStyle name="표준_(정보부문)월별인원계획" xfId="158"/>
    <cellStyle name="標準_機器ﾘｽト (2)" xfId="159"/>
    <cellStyle name="貨幣 [0]_00Q3902REV.1" xfId="160"/>
    <cellStyle name="貨幣[0]_BRE" xfId="161"/>
    <cellStyle name="貨幣_00Q3902REV.1" xfId="162"/>
    <cellStyle name=" [0.00]_ Att. 1- Cover" xfId="163"/>
    <cellStyle name="_ Att. 1- Cover" xfId="164"/>
    <cellStyle name="?_ Att. 1- Cover" xfId="165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AN\NHAP%20DIEM\DIEM%20GIANG%20GOI%202015\(HK2)%20-%20K9MCE%20-%20K&#7870;T%20C&#7844;U%20B&#202;%20T&#212;NG%20N&#194;NG%20CA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1931611116</v>
          </cell>
          <cell r="C7" t="str">
            <v>Huỳnh Quốc Minh</v>
          </cell>
          <cell r="D7" t="str">
            <v>Đức</v>
          </cell>
          <cell r="E7" t="str">
            <v>Nam</v>
          </cell>
          <cell r="F7">
            <v>31949</v>
          </cell>
          <cell r="G7" t="str">
            <v>K9MCE</v>
          </cell>
          <cell r="H7">
            <v>9</v>
          </cell>
          <cell r="L7">
            <v>8</v>
          </cell>
          <cell r="P7">
            <v>7</v>
          </cell>
          <cell r="Q7">
            <v>7.6</v>
          </cell>
          <cell r="R7" t="str">
            <v>BảyPhẩy Sáu</v>
          </cell>
          <cell r="S7">
            <v>0</v>
          </cell>
        </row>
        <row r="8">
          <cell r="A8">
            <v>2</v>
          </cell>
          <cell r="B8">
            <v>1931611117</v>
          </cell>
          <cell r="C8" t="str">
            <v>Nguyễn Trọng</v>
          </cell>
          <cell r="D8" t="str">
            <v>Cường</v>
          </cell>
          <cell r="E8" t="str">
            <v>Nam</v>
          </cell>
          <cell r="F8">
            <v>26025</v>
          </cell>
          <cell r="G8" t="str">
            <v>K9MCE</v>
          </cell>
          <cell r="H8">
            <v>8</v>
          </cell>
          <cell r="L8">
            <v>8</v>
          </cell>
          <cell r="P8">
            <v>9</v>
          </cell>
          <cell r="Q8">
            <v>8.6</v>
          </cell>
          <cell r="R8" t="str">
            <v>Tám Phẩy Sáu</v>
          </cell>
          <cell r="S8">
            <v>0</v>
          </cell>
        </row>
        <row r="9">
          <cell r="A9">
            <v>3</v>
          </cell>
          <cell r="B9">
            <v>1931611118</v>
          </cell>
          <cell r="C9" t="str">
            <v>Nguyễn Như</v>
          </cell>
          <cell r="D9" t="str">
            <v>Dũng</v>
          </cell>
          <cell r="E9" t="str">
            <v>Nam</v>
          </cell>
          <cell r="F9">
            <v>29221</v>
          </cell>
          <cell r="G9" t="str">
            <v>K9MCE</v>
          </cell>
          <cell r="H9">
            <v>10</v>
          </cell>
          <cell r="L9">
            <v>8</v>
          </cell>
          <cell r="P9">
            <v>5</v>
          </cell>
          <cell r="Q9">
            <v>6.7</v>
          </cell>
          <cell r="R9" t="str">
            <v>Sáu  Phẩy Bảy</v>
          </cell>
          <cell r="S9">
            <v>0</v>
          </cell>
        </row>
        <row r="10">
          <cell r="A10">
            <v>4</v>
          </cell>
          <cell r="B10">
            <v>1931611119</v>
          </cell>
          <cell r="C10" t="str">
            <v>Nguyễn Thế</v>
          </cell>
          <cell r="D10" t="str">
            <v>Hoài</v>
          </cell>
          <cell r="E10" t="str">
            <v>Nam</v>
          </cell>
          <cell r="F10">
            <v>29743</v>
          </cell>
          <cell r="G10" t="str">
            <v>K9MCE</v>
          </cell>
          <cell r="H10">
            <v>10</v>
          </cell>
          <cell r="L10">
            <v>10</v>
          </cell>
          <cell r="P10">
            <v>9.5</v>
          </cell>
          <cell r="Q10">
            <v>9.7</v>
          </cell>
          <cell r="R10" t="str">
            <v>ChínPhẩy Bảy</v>
          </cell>
          <cell r="S10">
            <v>0</v>
          </cell>
        </row>
        <row r="11">
          <cell r="A11">
            <v>5</v>
          </cell>
          <cell r="B11">
            <v>1931611120</v>
          </cell>
          <cell r="C11" t="str">
            <v>Nguyễn Công</v>
          </cell>
          <cell r="D11" t="str">
            <v>Hoàng</v>
          </cell>
          <cell r="E11" t="str">
            <v>Nam</v>
          </cell>
          <cell r="F11">
            <v>32589</v>
          </cell>
          <cell r="G11" t="str">
            <v>K9MCE</v>
          </cell>
          <cell r="H11">
            <v>7.5</v>
          </cell>
          <cell r="L11">
            <v>9</v>
          </cell>
          <cell r="P11">
            <v>5</v>
          </cell>
          <cell r="Q11">
            <v>6.6</v>
          </cell>
          <cell r="R11" t="str">
            <v>Sáu Phẩy Sáu</v>
          </cell>
          <cell r="S11">
            <v>0</v>
          </cell>
        </row>
        <row r="12">
          <cell r="A12">
            <v>6</v>
          </cell>
          <cell r="B12">
            <v>1931611121</v>
          </cell>
          <cell r="C12" t="str">
            <v>Nguyễn Chánh</v>
          </cell>
          <cell r="D12" t="str">
            <v>Khải</v>
          </cell>
          <cell r="E12" t="str">
            <v>Nam</v>
          </cell>
          <cell r="F12">
            <v>32888</v>
          </cell>
          <cell r="G12" t="str">
            <v>K9MCE</v>
          </cell>
          <cell r="H12">
            <v>9.5</v>
          </cell>
          <cell r="L12">
            <v>8.5</v>
          </cell>
          <cell r="P12">
            <v>8</v>
          </cell>
          <cell r="Q12">
            <v>8.4</v>
          </cell>
          <cell r="R12" t="str">
            <v>Tám Phẩy Bốn</v>
          </cell>
          <cell r="S12">
            <v>0</v>
          </cell>
        </row>
        <row r="13">
          <cell r="A13">
            <v>7</v>
          </cell>
          <cell r="B13">
            <v>1931611122</v>
          </cell>
          <cell r="C13" t="str">
            <v>Lê Tuấn</v>
          </cell>
          <cell r="D13" t="str">
            <v>Khanh</v>
          </cell>
          <cell r="E13" t="str">
            <v>Nam</v>
          </cell>
          <cell r="F13">
            <v>28213</v>
          </cell>
          <cell r="G13" t="str">
            <v>K9MCE</v>
          </cell>
          <cell r="H13">
            <v>9</v>
          </cell>
          <cell r="L13">
            <v>8</v>
          </cell>
          <cell r="P13">
            <v>7</v>
          </cell>
          <cell r="Q13">
            <v>7.6</v>
          </cell>
          <cell r="R13" t="str">
            <v>BảyPhẩy Sáu</v>
          </cell>
          <cell r="S13" t="str">
            <v>HP KỲ 3</v>
          </cell>
        </row>
        <row r="14">
          <cell r="A14">
            <v>8</v>
          </cell>
          <cell r="B14">
            <v>1931611123</v>
          </cell>
          <cell r="C14" t="str">
            <v>Trần Ngọc</v>
          </cell>
          <cell r="D14" t="str">
            <v>Lân</v>
          </cell>
          <cell r="E14" t="str">
            <v>Nam</v>
          </cell>
          <cell r="F14">
            <v>28500</v>
          </cell>
          <cell r="G14" t="str">
            <v>K9MCE</v>
          </cell>
          <cell r="H14">
            <v>9</v>
          </cell>
          <cell r="L14">
            <v>8.5</v>
          </cell>
          <cell r="P14">
            <v>5</v>
          </cell>
          <cell r="Q14">
            <v>6.7</v>
          </cell>
          <cell r="R14" t="str">
            <v>Sáu  Phẩy Bảy</v>
          </cell>
          <cell r="S14">
            <v>0</v>
          </cell>
        </row>
        <row r="15">
          <cell r="A15">
            <v>9</v>
          </cell>
          <cell r="B15">
            <v>1931611124</v>
          </cell>
          <cell r="C15" t="str">
            <v>Nguyễn Hữu</v>
          </cell>
          <cell r="D15" t="str">
            <v>Luật</v>
          </cell>
          <cell r="E15" t="str">
            <v>Nam</v>
          </cell>
          <cell r="F15">
            <v>31558</v>
          </cell>
          <cell r="G15" t="str">
            <v>K9MCE</v>
          </cell>
          <cell r="H15">
            <v>7</v>
          </cell>
          <cell r="L15">
            <v>9</v>
          </cell>
          <cell r="P15">
            <v>5</v>
          </cell>
          <cell r="Q15">
            <v>6.5</v>
          </cell>
          <cell r="R15" t="str">
            <v>Sáu Phẩy Năm</v>
          </cell>
          <cell r="S15">
            <v>0</v>
          </cell>
        </row>
        <row r="16">
          <cell r="A16">
            <v>10</v>
          </cell>
          <cell r="B16">
            <v>1931611125</v>
          </cell>
          <cell r="C16" t="str">
            <v>Trịnh Hùng</v>
          </cell>
          <cell r="D16" t="str">
            <v>Mạnh</v>
          </cell>
          <cell r="E16" t="str">
            <v>Nam</v>
          </cell>
          <cell r="F16">
            <v>30912</v>
          </cell>
          <cell r="G16" t="str">
            <v>K9MCE</v>
          </cell>
          <cell r="H16">
            <v>10</v>
          </cell>
          <cell r="L16">
            <v>9</v>
          </cell>
          <cell r="P16">
            <v>9</v>
          </cell>
          <cell r="Q16">
            <v>9.2</v>
          </cell>
          <cell r="R16" t="str">
            <v>Chín Phẩy Hai</v>
          </cell>
          <cell r="S16">
            <v>0</v>
          </cell>
        </row>
        <row r="17">
          <cell r="A17">
            <v>11</v>
          </cell>
          <cell r="B17">
            <v>1931611126</v>
          </cell>
          <cell r="C17" t="str">
            <v>Nguyễn Đức</v>
          </cell>
          <cell r="D17" t="str">
            <v>Nam</v>
          </cell>
          <cell r="E17" t="str">
            <v>Nam</v>
          </cell>
          <cell r="F17">
            <v>28926</v>
          </cell>
          <cell r="G17" t="str">
            <v>K9MCE</v>
          </cell>
          <cell r="H17">
            <v>10</v>
          </cell>
          <cell r="L17">
            <v>8.5</v>
          </cell>
          <cell r="P17">
            <v>7</v>
          </cell>
          <cell r="Q17">
            <v>7.9</v>
          </cell>
          <cell r="R17" t="str">
            <v>Bảy Phẩy Chín</v>
          </cell>
          <cell r="S17">
            <v>0</v>
          </cell>
        </row>
        <row r="18">
          <cell r="A18">
            <v>12</v>
          </cell>
          <cell r="B18">
            <v>1931611127</v>
          </cell>
          <cell r="C18" t="str">
            <v>Trần Kim</v>
          </cell>
          <cell r="D18" t="str">
            <v>Nhật</v>
          </cell>
          <cell r="E18" t="str">
            <v>Nam</v>
          </cell>
          <cell r="F18">
            <v>30326</v>
          </cell>
          <cell r="G18" t="str">
            <v>K9MCE</v>
          </cell>
          <cell r="H18">
            <v>9</v>
          </cell>
          <cell r="L18">
            <v>9</v>
          </cell>
          <cell r="P18">
            <v>5</v>
          </cell>
          <cell r="Q18">
            <v>6.8</v>
          </cell>
          <cell r="R18" t="str">
            <v>Sáu  Phẩy Tám</v>
          </cell>
          <cell r="S18">
            <v>0</v>
          </cell>
        </row>
        <row r="19">
          <cell r="A19">
            <v>13</v>
          </cell>
          <cell r="B19">
            <v>1931611128</v>
          </cell>
          <cell r="C19" t="str">
            <v>Trần Hữu</v>
          </cell>
          <cell r="D19" t="str">
            <v>Nho</v>
          </cell>
          <cell r="E19" t="str">
            <v>Nam</v>
          </cell>
          <cell r="F19">
            <v>27482</v>
          </cell>
          <cell r="G19" t="str">
            <v>K9MCE</v>
          </cell>
          <cell r="H19">
            <v>9</v>
          </cell>
          <cell r="L19">
            <v>9</v>
          </cell>
          <cell r="P19">
            <v>5</v>
          </cell>
          <cell r="Q19">
            <v>6.8</v>
          </cell>
          <cell r="R19" t="str">
            <v>Sáu  Phẩy Tám</v>
          </cell>
          <cell r="S19">
            <v>0</v>
          </cell>
        </row>
        <row r="20">
          <cell r="A20">
            <v>14</v>
          </cell>
          <cell r="B20">
            <v>1931611129</v>
          </cell>
          <cell r="C20" t="str">
            <v>Lê Quang</v>
          </cell>
          <cell r="D20" t="str">
            <v>Phong</v>
          </cell>
          <cell r="E20" t="str">
            <v>Nam</v>
          </cell>
          <cell r="F20">
            <v>29953</v>
          </cell>
          <cell r="G20" t="str">
            <v>K9MCE</v>
          </cell>
          <cell r="H20">
            <v>10</v>
          </cell>
          <cell r="L20">
            <v>8.5</v>
          </cell>
          <cell r="P20">
            <v>6</v>
          </cell>
          <cell r="Q20">
            <v>7.4</v>
          </cell>
          <cell r="R20" t="str">
            <v>Bảy Phẩy Bốn</v>
          </cell>
          <cell r="S20">
            <v>0</v>
          </cell>
        </row>
        <row r="21">
          <cell r="A21">
            <v>15</v>
          </cell>
          <cell r="B21">
            <v>1931611130</v>
          </cell>
          <cell r="C21" t="str">
            <v>Trần Thành</v>
          </cell>
          <cell r="D21" t="str">
            <v>Quang</v>
          </cell>
          <cell r="E21" t="str">
            <v>Nam</v>
          </cell>
          <cell r="F21">
            <v>31328</v>
          </cell>
          <cell r="G21" t="str">
            <v>K9MCE</v>
          </cell>
          <cell r="H21">
            <v>9</v>
          </cell>
          <cell r="L21">
            <v>9</v>
          </cell>
          <cell r="P21">
            <v>7</v>
          </cell>
          <cell r="Q21">
            <v>7.9</v>
          </cell>
          <cell r="R21" t="str">
            <v>Bảy Phẩy Chín</v>
          </cell>
          <cell r="S21" t="str">
            <v>HP KỲ 3</v>
          </cell>
        </row>
        <row r="22">
          <cell r="A22">
            <v>16</v>
          </cell>
          <cell r="B22">
            <v>1931611131</v>
          </cell>
          <cell r="C22" t="str">
            <v>Nguyễn Trần Quốc</v>
          </cell>
          <cell r="D22" t="str">
            <v>Sinh</v>
          </cell>
          <cell r="E22" t="str">
            <v>Nam</v>
          </cell>
          <cell r="F22">
            <v>32301</v>
          </cell>
          <cell r="G22" t="str">
            <v>K9MCE</v>
          </cell>
          <cell r="H22">
            <v>10</v>
          </cell>
          <cell r="L22">
            <v>7</v>
          </cell>
          <cell r="P22">
            <v>6</v>
          </cell>
          <cell r="Q22">
            <v>6.9</v>
          </cell>
          <cell r="R22" t="str">
            <v>Sáu Phẩy Chín</v>
          </cell>
          <cell r="S22">
            <v>0</v>
          </cell>
        </row>
        <row r="23">
          <cell r="A23">
            <v>17</v>
          </cell>
          <cell r="B23">
            <v>1931611132</v>
          </cell>
          <cell r="C23" t="str">
            <v>Trần Lê Công</v>
          </cell>
          <cell r="D23" t="str">
            <v>Tâm</v>
          </cell>
          <cell r="E23" t="str">
            <v>Nam</v>
          </cell>
          <cell r="F23">
            <v>29857</v>
          </cell>
          <cell r="G23" t="str">
            <v>K9MCE</v>
          </cell>
          <cell r="H23">
            <v>9</v>
          </cell>
          <cell r="L23">
            <v>10</v>
          </cell>
          <cell r="P23">
            <v>9.5</v>
          </cell>
          <cell r="Q23">
            <v>9.6</v>
          </cell>
          <cell r="R23" t="str">
            <v>Chín Phẩy Sáu</v>
          </cell>
          <cell r="S23">
            <v>0</v>
          </cell>
        </row>
        <row r="24">
          <cell r="A24">
            <v>18</v>
          </cell>
          <cell r="B24">
            <v>1931611133</v>
          </cell>
          <cell r="C24" t="str">
            <v>Nguyễn Văn</v>
          </cell>
          <cell r="D24" t="str">
            <v>Thành</v>
          </cell>
          <cell r="E24" t="str">
            <v>Nam</v>
          </cell>
          <cell r="F24">
            <v>30609</v>
          </cell>
          <cell r="G24" t="str">
            <v>K9MCE</v>
          </cell>
          <cell r="H24">
            <v>9</v>
          </cell>
          <cell r="L24">
            <v>9</v>
          </cell>
          <cell r="P24">
            <v>9</v>
          </cell>
          <cell r="Q24">
            <v>9</v>
          </cell>
          <cell r="R24" t="str">
            <v>Chín</v>
          </cell>
          <cell r="S24">
            <v>0</v>
          </cell>
        </row>
        <row r="25">
          <cell r="A25">
            <v>19</v>
          </cell>
          <cell r="B25">
            <v>1931611134</v>
          </cell>
          <cell r="C25" t="str">
            <v>Nguyễn Thành</v>
          </cell>
          <cell r="D25" t="str">
            <v>Thuận</v>
          </cell>
          <cell r="E25" t="str">
            <v>Nam</v>
          </cell>
          <cell r="F25">
            <v>25614</v>
          </cell>
          <cell r="G25" t="str">
            <v>K9MCE</v>
          </cell>
          <cell r="H25">
            <v>9</v>
          </cell>
          <cell r="L25">
            <v>9</v>
          </cell>
          <cell r="P25">
            <v>9</v>
          </cell>
          <cell r="Q25">
            <v>9</v>
          </cell>
          <cell r="R25" t="str">
            <v>Chín</v>
          </cell>
          <cell r="S25">
            <v>0</v>
          </cell>
        </row>
        <row r="26">
          <cell r="A26">
            <v>20</v>
          </cell>
          <cell r="B26">
            <v>1931611135</v>
          </cell>
          <cell r="C26" t="str">
            <v>Trần Duy</v>
          </cell>
          <cell r="D26" t="str">
            <v>Trinh</v>
          </cell>
          <cell r="E26" t="str">
            <v>Nam</v>
          </cell>
          <cell r="F26">
            <v>32687</v>
          </cell>
          <cell r="G26" t="str">
            <v>K9MCE</v>
          </cell>
          <cell r="H26">
            <v>6</v>
          </cell>
          <cell r="L26">
            <v>8</v>
          </cell>
          <cell r="P26">
            <v>8.5</v>
          </cell>
          <cell r="Q26">
            <v>8</v>
          </cell>
          <cell r="R26" t="str">
            <v>Tám</v>
          </cell>
          <cell r="S26">
            <v>0</v>
          </cell>
        </row>
        <row r="27">
          <cell r="A27">
            <v>21</v>
          </cell>
          <cell r="B27">
            <v>1931611136</v>
          </cell>
          <cell r="C27" t="str">
            <v>Lê Văn</v>
          </cell>
          <cell r="D27" t="str">
            <v>Tuyết</v>
          </cell>
          <cell r="E27" t="str">
            <v>Nam</v>
          </cell>
          <cell r="F27">
            <v>25631</v>
          </cell>
          <cell r="G27" t="str">
            <v>K9MCE</v>
          </cell>
          <cell r="H27">
            <v>8</v>
          </cell>
          <cell r="L27">
            <v>8.5</v>
          </cell>
          <cell r="P27">
            <v>8</v>
          </cell>
          <cell r="Q27">
            <v>8.2</v>
          </cell>
          <cell r="R27" t="str">
            <v>Tám Phẩy Hai</v>
          </cell>
          <cell r="S27">
            <v>0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L16" sqref="L16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77" customWidth="1"/>
    <col min="4" max="4" width="14.140625" style="15" customWidth="1"/>
    <col min="5" max="5" width="6.7109375" style="78" customWidth="1"/>
    <col min="6" max="6" width="10.57421875" style="79" bestFit="1" customWidth="1"/>
    <col min="7" max="7" width="7.421875" style="14" bestFit="1" customWidth="1"/>
    <col min="8" max="9" width="4.140625" style="14" customWidth="1"/>
    <col min="10" max="11" width="4.140625" style="14" hidden="1" customWidth="1"/>
    <col min="12" max="13" width="4.140625" style="14" customWidth="1"/>
    <col min="14" max="14" width="4.140625" style="14" hidden="1" customWidth="1"/>
    <col min="15" max="15" width="4.140625" style="77" hidden="1" customWidth="1"/>
    <col min="16" max="16" width="4.140625" style="77" customWidth="1"/>
    <col min="17" max="17" width="3.8515625" style="77" customWidth="1"/>
    <col min="18" max="18" width="11.8515625" style="87" customWidth="1"/>
    <col min="19" max="19" width="10.8515625" style="9" customWidth="1"/>
    <col min="20" max="16384" width="9.140625" style="53" customWidth="1"/>
  </cols>
  <sheetData>
    <row r="1" spans="2:19" s="1" customFormat="1" ht="14.25" customHeight="1">
      <c r="B1" s="2" t="s">
        <v>0</v>
      </c>
      <c r="C1" s="2"/>
      <c r="D1" s="2"/>
      <c r="E1" s="3" t="s">
        <v>38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s="1" customFormat="1" ht="14.25" customHeight="1">
      <c r="B2" s="4" t="s">
        <v>1</v>
      </c>
      <c r="C2" s="4"/>
      <c r="D2" s="4"/>
      <c r="E2" s="3" t="s">
        <v>39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 t="s">
        <v>40</v>
      </c>
      <c r="S2" s="5"/>
    </row>
    <row r="3" spans="2:19" s="6" customFormat="1" ht="14.25">
      <c r="B3" s="7" t="s">
        <v>41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42</v>
      </c>
      <c r="S3" s="9"/>
    </row>
    <row r="4" spans="2:19" s="6" customFormat="1" ht="15">
      <c r="B4" s="10" t="s">
        <v>43</v>
      </c>
      <c r="C4" s="8"/>
      <c r="D4" s="11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R4" s="8" t="s">
        <v>44</v>
      </c>
      <c r="S4" s="9"/>
    </row>
    <row r="5" spans="2:19" s="14" customFormat="1" ht="12" customHeight="1" hidden="1">
      <c r="B5" s="14">
        <v>1</v>
      </c>
      <c r="C5" s="14">
        <v>2</v>
      </c>
      <c r="D5" s="15">
        <v>3</v>
      </c>
      <c r="E5" s="16">
        <v>4</v>
      </c>
      <c r="F5" s="17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8">
        <v>18</v>
      </c>
      <c r="S5" s="19">
        <v>19</v>
      </c>
    </row>
    <row r="6" spans="2:19" s="6" customFormat="1" ht="15" customHeight="1">
      <c r="B6" s="20" t="s">
        <v>2</v>
      </c>
      <c r="C6" s="21" t="s">
        <v>3</v>
      </c>
      <c r="D6" s="22" t="s">
        <v>4</v>
      </c>
      <c r="E6" s="23"/>
      <c r="F6" s="21" t="s">
        <v>5</v>
      </c>
      <c r="G6" s="21" t="s">
        <v>6</v>
      </c>
      <c r="H6" s="24" t="s">
        <v>7</v>
      </c>
      <c r="I6" s="25"/>
      <c r="J6" s="25"/>
      <c r="K6" s="25"/>
      <c r="L6" s="25"/>
      <c r="M6" s="25"/>
      <c r="N6" s="25"/>
      <c r="O6" s="25"/>
      <c r="P6" s="26"/>
      <c r="Q6" s="27" t="s">
        <v>8</v>
      </c>
      <c r="R6" s="28"/>
      <c r="S6" s="29" t="s">
        <v>9</v>
      </c>
    </row>
    <row r="7" spans="1:19" s="38" customFormat="1" ht="15" customHeight="1">
      <c r="A7" s="30" t="s">
        <v>2</v>
      </c>
      <c r="B7" s="31"/>
      <c r="C7" s="32"/>
      <c r="D7" s="33"/>
      <c r="E7" s="30"/>
      <c r="F7" s="32"/>
      <c r="G7" s="32"/>
      <c r="H7" s="34" t="s">
        <v>10</v>
      </c>
      <c r="I7" s="34" t="s">
        <v>11</v>
      </c>
      <c r="J7" s="34" t="s">
        <v>12</v>
      </c>
      <c r="K7" s="34" t="s">
        <v>13</v>
      </c>
      <c r="L7" s="34" t="s">
        <v>14</v>
      </c>
      <c r="M7" s="34" t="s">
        <v>15</v>
      </c>
      <c r="N7" s="34" t="s">
        <v>16</v>
      </c>
      <c r="O7" s="34" t="s">
        <v>17</v>
      </c>
      <c r="P7" s="34" t="s">
        <v>18</v>
      </c>
      <c r="Q7" s="35"/>
      <c r="R7" s="36"/>
      <c r="S7" s="37"/>
    </row>
    <row r="8" spans="1:19" s="38" customFormat="1" ht="15" customHeight="1">
      <c r="A8" s="30"/>
      <c r="B8" s="39"/>
      <c r="C8" s="40"/>
      <c r="D8" s="41"/>
      <c r="E8" s="42"/>
      <c r="F8" s="40"/>
      <c r="G8" s="40"/>
      <c r="H8" s="43">
        <v>0.15</v>
      </c>
      <c r="I8" s="43">
        <v>0</v>
      </c>
      <c r="J8" s="43">
        <v>0</v>
      </c>
      <c r="K8" s="43">
        <v>0</v>
      </c>
      <c r="L8" s="43">
        <v>0.3</v>
      </c>
      <c r="M8" s="43">
        <v>0</v>
      </c>
      <c r="N8" s="43">
        <v>0</v>
      </c>
      <c r="O8" s="43">
        <v>0</v>
      </c>
      <c r="P8" s="43">
        <v>0.55</v>
      </c>
      <c r="Q8" s="44" t="s">
        <v>19</v>
      </c>
      <c r="R8" s="34" t="s">
        <v>20</v>
      </c>
      <c r="S8" s="45"/>
    </row>
    <row r="9" spans="1:19" ht="19.5" customHeight="1">
      <c r="A9" s="46">
        <v>1</v>
      </c>
      <c r="B9" s="47">
        <v>1</v>
      </c>
      <c r="C9" s="47">
        <v>1931611116</v>
      </c>
      <c r="D9" s="48" t="s">
        <v>45</v>
      </c>
      <c r="E9" s="49" t="s">
        <v>46</v>
      </c>
      <c r="F9" s="50">
        <v>31949</v>
      </c>
      <c r="G9" s="51" t="s">
        <v>47</v>
      </c>
      <c r="H9" s="47">
        <v>9</v>
      </c>
      <c r="I9" s="47" t="s">
        <v>48</v>
      </c>
      <c r="J9" s="47" t="s">
        <v>48</v>
      </c>
      <c r="K9" s="47" t="s">
        <v>48</v>
      </c>
      <c r="L9" s="47">
        <v>8</v>
      </c>
      <c r="M9" s="47" t="s">
        <v>48</v>
      </c>
      <c r="N9" s="47" t="s">
        <v>48</v>
      </c>
      <c r="O9" s="47" t="s">
        <v>48</v>
      </c>
      <c r="P9" s="47">
        <v>7</v>
      </c>
      <c r="Q9" s="47">
        <v>7.6</v>
      </c>
      <c r="R9" s="52" t="s">
        <v>49</v>
      </c>
      <c r="S9" s="47">
        <v>0</v>
      </c>
    </row>
    <row r="10" spans="1:19" ht="19.5" customHeight="1">
      <c r="A10" s="46">
        <v>2</v>
      </c>
      <c r="B10" s="47">
        <v>2</v>
      </c>
      <c r="C10" s="47">
        <v>1931611117</v>
      </c>
      <c r="D10" s="48" t="s">
        <v>50</v>
      </c>
      <c r="E10" s="49" t="s">
        <v>51</v>
      </c>
      <c r="F10" s="50">
        <v>26025</v>
      </c>
      <c r="G10" s="51" t="s">
        <v>47</v>
      </c>
      <c r="H10" s="47">
        <v>8</v>
      </c>
      <c r="I10" s="47" t="s">
        <v>48</v>
      </c>
      <c r="J10" s="47" t="s">
        <v>48</v>
      </c>
      <c r="K10" s="47" t="s">
        <v>48</v>
      </c>
      <c r="L10" s="47">
        <v>8</v>
      </c>
      <c r="M10" s="47" t="s">
        <v>48</v>
      </c>
      <c r="N10" s="47" t="s">
        <v>48</v>
      </c>
      <c r="O10" s="47" t="s">
        <v>48</v>
      </c>
      <c r="P10" s="47">
        <v>9</v>
      </c>
      <c r="Q10" s="47">
        <v>8.6</v>
      </c>
      <c r="R10" s="52" t="s">
        <v>52</v>
      </c>
      <c r="S10" s="47">
        <v>0</v>
      </c>
    </row>
    <row r="11" spans="1:19" ht="19.5" customHeight="1">
      <c r="A11" s="46">
        <v>3</v>
      </c>
      <c r="B11" s="47">
        <v>3</v>
      </c>
      <c r="C11" s="47">
        <v>1931611118</v>
      </c>
      <c r="D11" s="48" t="s">
        <v>53</v>
      </c>
      <c r="E11" s="49" t="s">
        <v>54</v>
      </c>
      <c r="F11" s="50">
        <v>29221</v>
      </c>
      <c r="G11" s="51" t="s">
        <v>47</v>
      </c>
      <c r="H11" s="47">
        <v>10</v>
      </c>
      <c r="I11" s="47" t="s">
        <v>48</v>
      </c>
      <c r="J11" s="47" t="s">
        <v>48</v>
      </c>
      <c r="K11" s="47" t="s">
        <v>48</v>
      </c>
      <c r="L11" s="47">
        <v>8</v>
      </c>
      <c r="M11" s="47" t="s">
        <v>48</v>
      </c>
      <c r="N11" s="47" t="s">
        <v>48</v>
      </c>
      <c r="O11" s="47" t="s">
        <v>48</v>
      </c>
      <c r="P11" s="47">
        <v>5</v>
      </c>
      <c r="Q11" s="47">
        <v>6.7</v>
      </c>
      <c r="R11" s="52" t="s">
        <v>55</v>
      </c>
      <c r="S11" s="47">
        <v>0</v>
      </c>
    </row>
    <row r="12" spans="1:19" ht="19.5" customHeight="1">
      <c r="A12" s="46">
        <v>4</v>
      </c>
      <c r="B12" s="47">
        <v>4</v>
      </c>
      <c r="C12" s="47">
        <v>1931611119</v>
      </c>
      <c r="D12" s="48" t="s">
        <v>56</v>
      </c>
      <c r="E12" s="49" t="s">
        <v>57</v>
      </c>
      <c r="F12" s="50">
        <v>29743</v>
      </c>
      <c r="G12" s="51" t="s">
        <v>47</v>
      </c>
      <c r="H12" s="47">
        <v>10</v>
      </c>
      <c r="I12" s="47" t="s">
        <v>48</v>
      </c>
      <c r="J12" s="47" t="s">
        <v>48</v>
      </c>
      <c r="K12" s="47" t="s">
        <v>48</v>
      </c>
      <c r="L12" s="47">
        <v>10</v>
      </c>
      <c r="M12" s="47" t="s">
        <v>48</v>
      </c>
      <c r="N12" s="47" t="s">
        <v>48</v>
      </c>
      <c r="O12" s="47" t="s">
        <v>48</v>
      </c>
      <c r="P12" s="47">
        <v>9.5</v>
      </c>
      <c r="Q12" s="47">
        <v>9.7</v>
      </c>
      <c r="R12" s="52" t="s">
        <v>58</v>
      </c>
      <c r="S12" s="47">
        <v>0</v>
      </c>
    </row>
    <row r="13" spans="1:19" ht="19.5" customHeight="1">
      <c r="A13" s="46">
        <v>5</v>
      </c>
      <c r="B13" s="47">
        <v>5</v>
      </c>
      <c r="C13" s="47">
        <v>1931611120</v>
      </c>
      <c r="D13" s="48" t="s">
        <v>59</v>
      </c>
      <c r="E13" s="49" t="s">
        <v>60</v>
      </c>
      <c r="F13" s="50">
        <v>32589</v>
      </c>
      <c r="G13" s="51" t="s">
        <v>47</v>
      </c>
      <c r="H13" s="47">
        <v>7.5</v>
      </c>
      <c r="I13" s="47" t="s">
        <v>48</v>
      </c>
      <c r="J13" s="47" t="s">
        <v>48</v>
      </c>
      <c r="K13" s="47" t="s">
        <v>48</v>
      </c>
      <c r="L13" s="47">
        <v>9</v>
      </c>
      <c r="M13" s="47" t="s">
        <v>48</v>
      </c>
      <c r="N13" s="47" t="s">
        <v>48</v>
      </c>
      <c r="O13" s="47" t="s">
        <v>48</v>
      </c>
      <c r="P13" s="47">
        <v>5</v>
      </c>
      <c r="Q13" s="47">
        <v>6.6</v>
      </c>
      <c r="R13" s="52" t="s">
        <v>61</v>
      </c>
      <c r="S13" s="47">
        <v>0</v>
      </c>
    </row>
    <row r="14" spans="1:19" ht="19.5" customHeight="1">
      <c r="A14" s="46">
        <v>6</v>
      </c>
      <c r="B14" s="47">
        <v>6</v>
      </c>
      <c r="C14" s="47">
        <v>1931611121</v>
      </c>
      <c r="D14" s="48" t="s">
        <v>62</v>
      </c>
      <c r="E14" s="49" t="s">
        <v>63</v>
      </c>
      <c r="F14" s="50">
        <v>32888</v>
      </c>
      <c r="G14" s="51" t="s">
        <v>47</v>
      </c>
      <c r="H14" s="47">
        <v>9.5</v>
      </c>
      <c r="I14" s="47" t="s">
        <v>48</v>
      </c>
      <c r="J14" s="47" t="s">
        <v>48</v>
      </c>
      <c r="K14" s="47" t="s">
        <v>48</v>
      </c>
      <c r="L14" s="47">
        <v>8.5</v>
      </c>
      <c r="M14" s="47" t="s">
        <v>48</v>
      </c>
      <c r="N14" s="47" t="s">
        <v>48</v>
      </c>
      <c r="O14" s="47" t="s">
        <v>48</v>
      </c>
      <c r="P14" s="47">
        <v>8</v>
      </c>
      <c r="Q14" s="47">
        <v>8.4</v>
      </c>
      <c r="R14" s="52" t="s">
        <v>64</v>
      </c>
      <c r="S14" s="47">
        <v>0</v>
      </c>
    </row>
    <row r="15" spans="1:19" ht="19.5" customHeight="1">
      <c r="A15" s="46">
        <v>7</v>
      </c>
      <c r="B15" s="47">
        <v>7</v>
      </c>
      <c r="C15" s="47">
        <v>1931611122</v>
      </c>
      <c r="D15" s="48" t="s">
        <v>65</v>
      </c>
      <c r="E15" s="49" t="s">
        <v>66</v>
      </c>
      <c r="F15" s="50">
        <v>28213</v>
      </c>
      <c r="G15" s="51" t="s">
        <v>47</v>
      </c>
      <c r="H15" s="47">
        <v>9</v>
      </c>
      <c r="I15" s="47" t="s">
        <v>48</v>
      </c>
      <c r="J15" s="47" t="s">
        <v>48</v>
      </c>
      <c r="K15" s="47" t="s">
        <v>48</v>
      </c>
      <c r="L15" s="47">
        <v>8</v>
      </c>
      <c r="M15" s="47" t="s">
        <v>48</v>
      </c>
      <c r="N15" s="47" t="s">
        <v>48</v>
      </c>
      <c r="O15" s="47" t="s">
        <v>48</v>
      </c>
      <c r="P15" s="47">
        <v>7</v>
      </c>
      <c r="Q15" s="47">
        <v>7.6</v>
      </c>
      <c r="R15" s="52" t="s">
        <v>49</v>
      </c>
      <c r="S15" s="47" t="s">
        <v>67</v>
      </c>
    </row>
    <row r="16" spans="1:19" ht="19.5" customHeight="1">
      <c r="A16" s="46">
        <v>8</v>
      </c>
      <c r="B16" s="47">
        <v>8</v>
      </c>
      <c r="C16" s="47">
        <v>1931611123</v>
      </c>
      <c r="D16" s="48" t="s">
        <v>68</v>
      </c>
      <c r="E16" s="49" t="s">
        <v>69</v>
      </c>
      <c r="F16" s="50">
        <v>28500</v>
      </c>
      <c r="G16" s="51" t="s">
        <v>47</v>
      </c>
      <c r="H16" s="47">
        <v>9</v>
      </c>
      <c r="I16" s="47" t="s">
        <v>48</v>
      </c>
      <c r="J16" s="47" t="s">
        <v>48</v>
      </c>
      <c r="K16" s="47" t="s">
        <v>48</v>
      </c>
      <c r="L16" s="47">
        <v>8.5</v>
      </c>
      <c r="M16" s="47" t="s">
        <v>48</v>
      </c>
      <c r="N16" s="47" t="s">
        <v>48</v>
      </c>
      <c r="O16" s="47" t="s">
        <v>48</v>
      </c>
      <c r="P16" s="47">
        <v>5</v>
      </c>
      <c r="Q16" s="47">
        <v>6.7</v>
      </c>
      <c r="R16" s="52" t="s">
        <v>55</v>
      </c>
      <c r="S16" s="47">
        <v>0</v>
      </c>
    </row>
    <row r="17" spans="1:19" ht="19.5" customHeight="1">
      <c r="A17" s="46">
        <v>9</v>
      </c>
      <c r="B17" s="47">
        <v>9</v>
      </c>
      <c r="C17" s="47">
        <v>1931611124</v>
      </c>
      <c r="D17" s="48" t="s">
        <v>70</v>
      </c>
      <c r="E17" s="49" t="s">
        <v>71</v>
      </c>
      <c r="F17" s="50">
        <v>31558</v>
      </c>
      <c r="G17" s="51" t="s">
        <v>47</v>
      </c>
      <c r="H17" s="47">
        <v>7</v>
      </c>
      <c r="I17" s="47" t="s">
        <v>48</v>
      </c>
      <c r="J17" s="47" t="s">
        <v>48</v>
      </c>
      <c r="K17" s="47" t="s">
        <v>48</v>
      </c>
      <c r="L17" s="47">
        <v>9</v>
      </c>
      <c r="M17" s="47" t="s">
        <v>48</v>
      </c>
      <c r="N17" s="47" t="s">
        <v>48</v>
      </c>
      <c r="O17" s="47" t="s">
        <v>48</v>
      </c>
      <c r="P17" s="47">
        <v>5</v>
      </c>
      <c r="Q17" s="47">
        <v>6.5</v>
      </c>
      <c r="R17" s="52" t="s">
        <v>72</v>
      </c>
      <c r="S17" s="47">
        <v>0</v>
      </c>
    </row>
    <row r="18" spans="1:19" ht="19.5" customHeight="1">
      <c r="A18" s="46">
        <v>10</v>
      </c>
      <c r="B18" s="47">
        <v>10</v>
      </c>
      <c r="C18" s="47">
        <v>1931611125</v>
      </c>
      <c r="D18" s="48" t="s">
        <v>73</v>
      </c>
      <c r="E18" s="49" t="s">
        <v>74</v>
      </c>
      <c r="F18" s="50">
        <v>30912</v>
      </c>
      <c r="G18" s="51" t="s">
        <v>47</v>
      </c>
      <c r="H18" s="47">
        <v>10</v>
      </c>
      <c r="I18" s="47" t="s">
        <v>48</v>
      </c>
      <c r="J18" s="47" t="s">
        <v>48</v>
      </c>
      <c r="K18" s="47" t="s">
        <v>48</v>
      </c>
      <c r="L18" s="47">
        <v>9</v>
      </c>
      <c r="M18" s="47" t="s">
        <v>48</v>
      </c>
      <c r="N18" s="47" t="s">
        <v>48</v>
      </c>
      <c r="O18" s="47" t="s">
        <v>48</v>
      </c>
      <c r="P18" s="47">
        <v>9</v>
      </c>
      <c r="Q18" s="47">
        <v>9.2</v>
      </c>
      <c r="R18" s="52" t="s">
        <v>75</v>
      </c>
      <c r="S18" s="47">
        <v>0</v>
      </c>
    </row>
    <row r="19" spans="1:19" ht="19.5" customHeight="1">
      <c r="A19" s="46">
        <v>11</v>
      </c>
      <c r="B19" s="47">
        <v>11</v>
      </c>
      <c r="C19" s="47">
        <v>1931611126</v>
      </c>
      <c r="D19" s="48" t="s">
        <v>76</v>
      </c>
      <c r="E19" s="49" t="s">
        <v>77</v>
      </c>
      <c r="F19" s="50">
        <v>28926</v>
      </c>
      <c r="G19" s="51" t="s">
        <v>47</v>
      </c>
      <c r="H19" s="47">
        <v>10</v>
      </c>
      <c r="I19" s="47" t="s">
        <v>48</v>
      </c>
      <c r="J19" s="47" t="s">
        <v>48</v>
      </c>
      <c r="K19" s="47" t="s">
        <v>48</v>
      </c>
      <c r="L19" s="47">
        <v>8.5</v>
      </c>
      <c r="M19" s="47" t="s">
        <v>48</v>
      </c>
      <c r="N19" s="47" t="s">
        <v>48</v>
      </c>
      <c r="O19" s="47" t="s">
        <v>48</v>
      </c>
      <c r="P19" s="47">
        <v>7</v>
      </c>
      <c r="Q19" s="47">
        <v>7.9</v>
      </c>
      <c r="R19" s="52" t="s">
        <v>78</v>
      </c>
      <c r="S19" s="47">
        <v>0</v>
      </c>
    </row>
    <row r="20" spans="1:19" ht="19.5" customHeight="1">
      <c r="A20" s="46">
        <v>12</v>
      </c>
      <c r="B20" s="47">
        <v>12</v>
      </c>
      <c r="C20" s="47">
        <v>1931611127</v>
      </c>
      <c r="D20" s="48" t="s">
        <v>79</v>
      </c>
      <c r="E20" s="49" t="s">
        <v>80</v>
      </c>
      <c r="F20" s="50">
        <v>30326</v>
      </c>
      <c r="G20" s="51" t="s">
        <v>47</v>
      </c>
      <c r="H20" s="47">
        <v>9</v>
      </c>
      <c r="I20" s="47" t="s">
        <v>48</v>
      </c>
      <c r="J20" s="47" t="s">
        <v>48</v>
      </c>
      <c r="K20" s="47" t="s">
        <v>48</v>
      </c>
      <c r="L20" s="47">
        <v>9</v>
      </c>
      <c r="M20" s="47" t="s">
        <v>48</v>
      </c>
      <c r="N20" s="47" t="s">
        <v>48</v>
      </c>
      <c r="O20" s="47" t="s">
        <v>48</v>
      </c>
      <c r="P20" s="47">
        <v>5</v>
      </c>
      <c r="Q20" s="47">
        <v>6.8</v>
      </c>
      <c r="R20" s="52" t="s">
        <v>81</v>
      </c>
      <c r="S20" s="47">
        <v>0</v>
      </c>
    </row>
    <row r="21" spans="1:19" ht="19.5" customHeight="1">
      <c r="A21" s="46">
        <v>13</v>
      </c>
      <c r="B21" s="47">
        <v>13</v>
      </c>
      <c r="C21" s="47">
        <v>1931611128</v>
      </c>
      <c r="D21" s="48" t="s">
        <v>82</v>
      </c>
      <c r="E21" s="49" t="s">
        <v>83</v>
      </c>
      <c r="F21" s="50">
        <v>27482</v>
      </c>
      <c r="G21" s="51" t="s">
        <v>47</v>
      </c>
      <c r="H21" s="47">
        <v>9</v>
      </c>
      <c r="I21" s="47" t="s">
        <v>48</v>
      </c>
      <c r="J21" s="47" t="s">
        <v>48</v>
      </c>
      <c r="K21" s="47" t="s">
        <v>48</v>
      </c>
      <c r="L21" s="47">
        <v>9</v>
      </c>
      <c r="M21" s="47" t="s">
        <v>48</v>
      </c>
      <c r="N21" s="47" t="s">
        <v>48</v>
      </c>
      <c r="O21" s="47" t="s">
        <v>48</v>
      </c>
      <c r="P21" s="47">
        <v>5</v>
      </c>
      <c r="Q21" s="47">
        <v>6.8</v>
      </c>
      <c r="R21" s="52" t="s">
        <v>81</v>
      </c>
      <c r="S21" s="47">
        <v>0</v>
      </c>
    </row>
    <row r="22" spans="1:19" ht="19.5" customHeight="1">
      <c r="A22" s="46">
        <v>14</v>
      </c>
      <c r="B22" s="47">
        <v>14</v>
      </c>
      <c r="C22" s="47">
        <v>1931611129</v>
      </c>
      <c r="D22" s="48" t="s">
        <v>84</v>
      </c>
      <c r="E22" s="49" t="s">
        <v>85</v>
      </c>
      <c r="F22" s="50">
        <v>29953</v>
      </c>
      <c r="G22" s="51" t="s">
        <v>47</v>
      </c>
      <c r="H22" s="47">
        <v>10</v>
      </c>
      <c r="I22" s="47" t="s">
        <v>48</v>
      </c>
      <c r="J22" s="47" t="s">
        <v>48</v>
      </c>
      <c r="K22" s="47" t="s">
        <v>48</v>
      </c>
      <c r="L22" s="47">
        <v>8.5</v>
      </c>
      <c r="M22" s="47" t="s">
        <v>48</v>
      </c>
      <c r="N22" s="47" t="s">
        <v>48</v>
      </c>
      <c r="O22" s="47" t="s">
        <v>48</v>
      </c>
      <c r="P22" s="47">
        <v>6</v>
      </c>
      <c r="Q22" s="47">
        <v>7.4</v>
      </c>
      <c r="R22" s="52" t="s">
        <v>86</v>
      </c>
      <c r="S22" s="47">
        <v>0</v>
      </c>
    </row>
    <row r="23" spans="1:19" ht="19.5" customHeight="1">
      <c r="A23" s="46">
        <v>15</v>
      </c>
      <c r="B23" s="47">
        <v>15</v>
      </c>
      <c r="C23" s="47">
        <v>1931611130</v>
      </c>
      <c r="D23" s="48" t="s">
        <v>87</v>
      </c>
      <c r="E23" s="49" t="s">
        <v>88</v>
      </c>
      <c r="F23" s="50">
        <v>31328</v>
      </c>
      <c r="G23" s="51" t="s">
        <v>47</v>
      </c>
      <c r="H23" s="47">
        <v>9</v>
      </c>
      <c r="I23" s="47" t="s">
        <v>48</v>
      </c>
      <c r="J23" s="47" t="s">
        <v>48</v>
      </c>
      <c r="K23" s="47" t="s">
        <v>48</v>
      </c>
      <c r="L23" s="47">
        <v>9</v>
      </c>
      <c r="M23" s="47" t="s">
        <v>48</v>
      </c>
      <c r="N23" s="47" t="s">
        <v>48</v>
      </c>
      <c r="O23" s="47" t="s">
        <v>48</v>
      </c>
      <c r="P23" s="47">
        <v>7</v>
      </c>
      <c r="Q23" s="47">
        <v>7.9</v>
      </c>
      <c r="R23" s="52" t="s">
        <v>78</v>
      </c>
      <c r="S23" s="47" t="s">
        <v>67</v>
      </c>
    </row>
    <row r="24" spans="1:19" ht="19.5" customHeight="1">
      <c r="A24" s="46">
        <v>16</v>
      </c>
      <c r="B24" s="47">
        <v>16</v>
      </c>
      <c r="C24" s="47">
        <v>1931611131</v>
      </c>
      <c r="D24" s="48" t="s">
        <v>89</v>
      </c>
      <c r="E24" s="49" t="s">
        <v>90</v>
      </c>
      <c r="F24" s="50">
        <v>32301</v>
      </c>
      <c r="G24" s="51" t="s">
        <v>47</v>
      </c>
      <c r="H24" s="47">
        <v>10</v>
      </c>
      <c r="I24" s="47" t="s">
        <v>48</v>
      </c>
      <c r="J24" s="47" t="s">
        <v>48</v>
      </c>
      <c r="K24" s="47" t="s">
        <v>48</v>
      </c>
      <c r="L24" s="47">
        <v>7</v>
      </c>
      <c r="M24" s="47" t="s">
        <v>48</v>
      </c>
      <c r="N24" s="47" t="s">
        <v>48</v>
      </c>
      <c r="O24" s="47" t="s">
        <v>48</v>
      </c>
      <c r="P24" s="47">
        <v>6</v>
      </c>
      <c r="Q24" s="47">
        <v>6.9</v>
      </c>
      <c r="R24" s="52" t="s">
        <v>91</v>
      </c>
      <c r="S24" s="47">
        <v>0</v>
      </c>
    </row>
    <row r="25" spans="1:19" ht="19.5" customHeight="1">
      <c r="A25" s="46">
        <v>17</v>
      </c>
      <c r="B25" s="47">
        <v>17</v>
      </c>
      <c r="C25" s="47">
        <v>1931611132</v>
      </c>
      <c r="D25" s="48" t="s">
        <v>92</v>
      </c>
      <c r="E25" s="49" t="s">
        <v>93</v>
      </c>
      <c r="F25" s="50">
        <v>29857</v>
      </c>
      <c r="G25" s="51" t="s">
        <v>47</v>
      </c>
      <c r="H25" s="47">
        <v>9</v>
      </c>
      <c r="I25" s="47" t="s">
        <v>48</v>
      </c>
      <c r="J25" s="47" t="s">
        <v>48</v>
      </c>
      <c r="K25" s="47" t="s">
        <v>48</v>
      </c>
      <c r="L25" s="47">
        <v>10</v>
      </c>
      <c r="M25" s="47" t="s">
        <v>48</v>
      </c>
      <c r="N25" s="47" t="s">
        <v>48</v>
      </c>
      <c r="O25" s="47" t="s">
        <v>48</v>
      </c>
      <c r="P25" s="47">
        <v>9.5</v>
      </c>
      <c r="Q25" s="47">
        <v>9.6</v>
      </c>
      <c r="R25" s="52" t="s">
        <v>94</v>
      </c>
      <c r="S25" s="47">
        <v>0</v>
      </c>
    </row>
    <row r="26" spans="1:19" ht="19.5" customHeight="1">
      <c r="A26" s="46">
        <v>18</v>
      </c>
      <c r="B26" s="47">
        <v>18</v>
      </c>
      <c r="C26" s="47">
        <v>1931611133</v>
      </c>
      <c r="D26" s="48" t="s">
        <v>95</v>
      </c>
      <c r="E26" s="49" t="s">
        <v>96</v>
      </c>
      <c r="F26" s="50">
        <v>30609</v>
      </c>
      <c r="G26" s="51" t="s">
        <v>47</v>
      </c>
      <c r="H26" s="47">
        <v>9</v>
      </c>
      <c r="I26" s="47" t="s">
        <v>48</v>
      </c>
      <c r="J26" s="47" t="s">
        <v>48</v>
      </c>
      <c r="K26" s="47" t="s">
        <v>48</v>
      </c>
      <c r="L26" s="47">
        <v>9</v>
      </c>
      <c r="M26" s="47" t="s">
        <v>48</v>
      </c>
      <c r="N26" s="47" t="s">
        <v>48</v>
      </c>
      <c r="O26" s="47" t="s">
        <v>48</v>
      </c>
      <c r="P26" s="47">
        <v>9</v>
      </c>
      <c r="Q26" s="47">
        <v>9</v>
      </c>
      <c r="R26" s="52" t="s">
        <v>97</v>
      </c>
      <c r="S26" s="47">
        <v>0</v>
      </c>
    </row>
    <row r="27" spans="1:19" ht="19.5" customHeight="1">
      <c r="A27" s="46">
        <v>19</v>
      </c>
      <c r="B27" s="47">
        <v>19</v>
      </c>
      <c r="C27" s="47">
        <v>1931611134</v>
      </c>
      <c r="D27" s="48" t="s">
        <v>98</v>
      </c>
      <c r="E27" s="49" t="s">
        <v>99</v>
      </c>
      <c r="F27" s="50">
        <v>25614</v>
      </c>
      <c r="G27" s="51" t="s">
        <v>47</v>
      </c>
      <c r="H27" s="47">
        <v>9</v>
      </c>
      <c r="I27" s="47" t="s">
        <v>48</v>
      </c>
      <c r="J27" s="47" t="s">
        <v>48</v>
      </c>
      <c r="K27" s="47" t="s">
        <v>48</v>
      </c>
      <c r="L27" s="47">
        <v>9</v>
      </c>
      <c r="M27" s="47" t="s">
        <v>48</v>
      </c>
      <c r="N27" s="47" t="s">
        <v>48</v>
      </c>
      <c r="O27" s="47" t="s">
        <v>48</v>
      </c>
      <c r="P27" s="47">
        <v>9</v>
      </c>
      <c r="Q27" s="47">
        <v>9</v>
      </c>
      <c r="R27" s="52" t="s">
        <v>97</v>
      </c>
      <c r="S27" s="47">
        <v>0</v>
      </c>
    </row>
    <row r="28" spans="1:19" ht="19.5" customHeight="1">
      <c r="A28" s="46">
        <v>20</v>
      </c>
      <c r="B28" s="47">
        <v>20</v>
      </c>
      <c r="C28" s="47">
        <v>1931611135</v>
      </c>
      <c r="D28" s="48" t="s">
        <v>100</v>
      </c>
      <c r="E28" s="49" t="s">
        <v>101</v>
      </c>
      <c r="F28" s="50">
        <v>32687</v>
      </c>
      <c r="G28" s="51" t="s">
        <v>47</v>
      </c>
      <c r="H28" s="47">
        <v>6</v>
      </c>
      <c r="I28" s="47" t="s">
        <v>48</v>
      </c>
      <c r="J28" s="47" t="s">
        <v>48</v>
      </c>
      <c r="K28" s="47" t="s">
        <v>48</v>
      </c>
      <c r="L28" s="47">
        <v>8</v>
      </c>
      <c r="M28" s="47" t="s">
        <v>48</v>
      </c>
      <c r="N28" s="47" t="s">
        <v>48</v>
      </c>
      <c r="O28" s="47" t="s">
        <v>48</v>
      </c>
      <c r="P28" s="47">
        <v>8.5</v>
      </c>
      <c r="Q28" s="47">
        <v>8</v>
      </c>
      <c r="R28" s="52" t="s">
        <v>102</v>
      </c>
      <c r="S28" s="47">
        <v>0</v>
      </c>
    </row>
    <row r="29" spans="1:19" ht="19.5" customHeight="1">
      <c r="A29" s="46">
        <v>21</v>
      </c>
      <c r="B29" s="47">
        <v>21</v>
      </c>
      <c r="C29" s="47">
        <v>1931611136</v>
      </c>
      <c r="D29" s="48" t="s">
        <v>103</v>
      </c>
      <c r="E29" s="49" t="s">
        <v>104</v>
      </c>
      <c r="F29" s="50">
        <v>25631</v>
      </c>
      <c r="G29" s="51" t="s">
        <v>47</v>
      </c>
      <c r="H29" s="47">
        <v>8</v>
      </c>
      <c r="I29" s="47" t="s">
        <v>48</v>
      </c>
      <c r="J29" s="47" t="s">
        <v>48</v>
      </c>
      <c r="K29" s="47" t="s">
        <v>48</v>
      </c>
      <c r="L29" s="47">
        <v>8.5</v>
      </c>
      <c r="M29" s="47" t="s">
        <v>48</v>
      </c>
      <c r="N29" s="47" t="s">
        <v>48</v>
      </c>
      <c r="O29" s="47" t="s">
        <v>48</v>
      </c>
      <c r="P29" s="47">
        <v>8</v>
      </c>
      <c r="Q29" s="47">
        <v>8.2</v>
      </c>
      <c r="R29" s="52" t="s">
        <v>105</v>
      </c>
      <c r="S29" s="47">
        <v>0</v>
      </c>
    </row>
    <row r="30" spans="1:19" s="55" customFormat="1" ht="10.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19" ht="15.75" customHeight="1">
      <c r="A31" s="54"/>
      <c r="B31" s="54"/>
      <c r="C31" s="56" t="s">
        <v>21</v>
      </c>
      <c r="D31" s="56"/>
      <c r="E31" s="56"/>
      <c r="F31" s="56"/>
      <c r="G31" s="56"/>
      <c r="H31" s="56"/>
      <c r="I31" s="56"/>
      <c r="J31" s="56"/>
      <c r="K31" s="56"/>
      <c r="L31" s="57"/>
      <c r="M31" s="54"/>
      <c r="N31" s="54"/>
      <c r="O31" s="54"/>
      <c r="P31" s="54"/>
      <c r="Q31" s="54"/>
      <c r="R31" s="58"/>
      <c r="S31" s="59"/>
    </row>
    <row r="32" spans="1:19" ht="24">
      <c r="A32" s="54"/>
      <c r="B32" s="54"/>
      <c r="C32" s="60" t="s">
        <v>2</v>
      </c>
      <c r="D32" s="61" t="s">
        <v>22</v>
      </c>
      <c r="E32" s="62"/>
      <c r="F32" s="63"/>
      <c r="G32" s="34" t="s">
        <v>23</v>
      </c>
      <c r="H32" s="64" t="s">
        <v>24</v>
      </c>
      <c r="I32" s="65"/>
      <c r="J32" s="53"/>
      <c r="K32" s="53"/>
      <c r="L32" s="66" t="s">
        <v>25</v>
      </c>
      <c r="M32" s="66"/>
      <c r="N32" s="54"/>
      <c r="O32" s="54"/>
      <c r="P32" s="54"/>
      <c r="Q32" s="54"/>
      <c r="R32" s="58"/>
      <c r="S32" s="59"/>
    </row>
    <row r="33" spans="1:19" ht="12.75" customHeight="1">
      <c r="A33" s="54"/>
      <c r="B33" s="54"/>
      <c r="C33" s="67">
        <v>1</v>
      </c>
      <c r="D33" s="68" t="s">
        <v>26</v>
      </c>
      <c r="E33" s="69"/>
      <c r="F33" s="70"/>
      <c r="G33" s="67">
        <f>COUNTIF($Q$9:$Q$29,"&gt;=4")</f>
        <v>21</v>
      </c>
      <c r="H33" s="71">
        <f>G33/$G$35</f>
        <v>1</v>
      </c>
      <c r="I33" s="72"/>
      <c r="J33" s="53"/>
      <c r="K33" s="53"/>
      <c r="L33" s="73"/>
      <c r="M33" s="73"/>
      <c r="N33" s="54"/>
      <c r="O33" s="54"/>
      <c r="P33" s="54"/>
      <c r="Q33" s="54"/>
      <c r="R33" s="58"/>
      <c r="S33" s="59"/>
    </row>
    <row r="34" spans="1:19" ht="12.75" customHeight="1">
      <c r="A34" s="54"/>
      <c r="B34" s="54"/>
      <c r="C34" s="67">
        <v>2</v>
      </c>
      <c r="D34" s="68" t="s">
        <v>27</v>
      </c>
      <c r="E34" s="69"/>
      <c r="F34" s="70"/>
      <c r="G34" s="67">
        <f>COUNTIF($Q$9:$Q$29,"&lt;4")</f>
        <v>0</v>
      </c>
      <c r="H34" s="71">
        <f>G34/$G$35</f>
        <v>0</v>
      </c>
      <c r="I34" s="72"/>
      <c r="J34" s="53"/>
      <c r="K34" s="53"/>
      <c r="L34" s="73"/>
      <c r="M34" s="73"/>
      <c r="N34" s="54"/>
      <c r="O34" s="54"/>
      <c r="P34" s="54"/>
      <c r="Q34" s="54"/>
      <c r="R34" s="58"/>
      <c r="S34" s="59"/>
    </row>
    <row r="35" spans="1:19" ht="12.75" customHeight="1">
      <c r="A35" s="54"/>
      <c r="B35" s="54"/>
      <c r="C35" s="24" t="s">
        <v>28</v>
      </c>
      <c r="D35" s="25"/>
      <c r="E35" s="25"/>
      <c r="F35" s="26"/>
      <c r="G35" s="74">
        <f>SUM(G33:G34)</f>
        <v>21</v>
      </c>
      <c r="H35" s="75">
        <f>SUM(H33:I34)</f>
        <v>1</v>
      </c>
      <c r="I35" s="76"/>
      <c r="J35" s="53"/>
      <c r="K35" s="53"/>
      <c r="L35" s="73"/>
      <c r="M35" s="73"/>
      <c r="N35" s="54"/>
      <c r="O35" s="54"/>
      <c r="P35" s="54"/>
      <c r="Q35" s="54"/>
      <c r="R35" s="58"/>
      <c r="S35" s="59"/>
    </row>
    <row r="36" spans="1:19" ht="12.75" customHeight="1">
      <c r="A36" s="54"/>
      <c r="B36" s="54"/>
      <c r="P36" s="80" t="str">
        <f ca="1">"Đà Nẵng, "&amp;TEXT(TODAY(),"dd/mm/yyyy")</f>
        <v>Đà Nẵng, 12/05/2015</v>
      </c>
      <c r="Q36" s="80"/>
      <c r="R36" s="80"/>
      <c r="S36" s="80"/>
    </row>
    <row r="37" spans="1:19" ht="12.75" customHeight="1">
      <c r="A37" s="54"/>
      <c r="B37" s="54"/>
      <c r="C37" s="77" t="s">
        <v>29</v>
      </c>
      <c r="E37" s="81" t="s">
        <v>30</v>
      </c>
      <c r="G37" s="82"/>
      <c r="H37" s="83" t="s">
        <v>31</v>
      </c>
      <c r="J37" s="53"/>
      <c r="K37" s="54"/>
      <c r="L37" s="77"/>
      <c r="P37" s="4" t="s">
        <v>32</v>
      </c>
      <c r="Q37" s="4"/>
      <c r="R37" s="4"/>
      <c r="S37" s="4"/>
    </row>
    <row r="38" spans="1:18" ht="12" customHeight="1">
      <c r="A38" s="54"/>
      <c r="B38" s="54"/>
      <c r="I38" s="84"/>
      <c r="J38" s="53"/>
      <c r="K38" s="85"/>
      <c r="P38" s="53"/>
      <c r="Q38" s="86"/>
      <c r="R38" s="86"/>
    </row>
    <row r="39" spans="1:18" ht="12">
      <c r="A39" s="54"/>
      <c r="B39" s="54"/>
      <c r="R39" s="15"/>
    </row>
    <row r="40" spans="1:12" ht="12">
      <c r="A40" s="54"/>
      <c r="B40" s="54"/>
      <c r="G40" s="54"/>
      <c r="L40" s="77"/>
    </row>
    <row r="41" spans="1:12" ht="12">
      <c r="A41" s="54"/>
      <c r="B41" s="54"/>
      <c r="G41" s="54"/>
      <c r="L41" s="77"/>
    </row>
    <row r="42" spans="1:2" ht="12">
      <c r="A42" s="54"/>
      <c r="B42" s="54"/>
    </row>
    <row r="43" spans="1:19" s="89" customFormat="1" ht="12">
      <c r="A43" s="88" t="s">
        <v>33</v>
      </c>
      <c r="C43" s="90" t="s">
        <v>34</v>
      </c>
      <c r="D43" s="88"/>
      <c r="E43" s="90" t="s">
        <v>35</v>
      </c>
      <c r="F43" s="88"/>
      <c r="G43" s="88"/>
      <c r="H43" s="90" t="s">
        <v>36</v>
      </c>
      <c r="I43" s="88"/>
      <c r="J43" s="88"/>
      <c r="K43" s="88"/>
      <c r="L43" s="88"/>
      <c r="M43" s="88"/>
      <c r="N43" s="88"/>
      <c r="O43" s="88"/>
      <c r="P43" s="91" t="s">
        <v>37</v>
      </c>
      <c r="Q43" s="91"/>
      <c r="R43" s="91"/>
      <c r="S43" s="91"/>
    </row>
  </sheetData>
  <sheetProtection/>
  <mergeCells count="30">
    <mergeCell ref="C35:F35"/>
    <mergeCell ref="H35:I35"/>
    <mergeCell ref="L35:M35"/>
    <mergeCell ref="P36:S36"/>
    <mergeCell ref="P37:S37"/>
    <mergeCell ref="P43:S43"/>
    <mergeCell ref="D33:E33"/>
    <mergeCell ref="H33:I33"/>
    <mergeCell ref="L33:M33"/>
    <mergeCell ref="D34:E34"/>
    <mergeCell ref="H34:I34"/>
    <mergeCell ref="L34:M34"/>
    <mergeCell ref="H6:P6"/>
    <mergeCell ref="Q6:R7"/>
    <mergeCell ref="S6:S8"/>
    <mergeCell ref="A7:A8"/>
    <mergeCell ref="C31:L31"/>
    <mergeCell ref="D32:F32"/>
    <mergeCell ref="H32:I32"/>
    <mergeCell ref="L32:M32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</mergeCells>
  <conditionalFormatting sqref="R31:S35 C9:G29">
    <cfRule type="cellIs" priority="3" dxfId="2" operator="equal" stopIfTrue="1">
      <formula>0</formula>
    </cfRule>
  </conditionalFormatting>
  <conditionalFormatting sqref="B30:R30 S9:S30">
    <cfRule type="cellIs" priority="2" dxfId="1" operator="equal" stopIfTrue="1">
      <formula>0</formula>
    </cfRule>
  </conditionalFormatting>
  <conditionalFormatting sqref="Q9:Q29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HOANG ITQB</cp:lastModifiedBy>
  <dcterms:created xsi:type="dcterms:W3CDTF">2015-05-12T00:36:56Z</dcterms:created>
  <dcterms:modified xsi:type="dcterms:W3CDTF">2015-05-12T00:39:36Z</dcterms:modified>
  <cp:category/>
  <cp:version/>
  <cp:contentType/>
  <cp:contentStatus/>
</cp:coreProperties>
</file>