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4-2025\"/>
    </mc:Choice>
  </mc:AlternateContent>
  <xr:revisionPtr revIDLastSave="0" documentId="13_ncr:1_{E92273D9-824A-4B93-ACAB-11A75529306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KHOA 30" sheetId="3" r:id="rId1"/>
    <sheet name="KINHTE" sheetId="9" r:id="rId2"/>
    <sheet name="KHMT" sheetId="10" r:id="rId3"/>
    <sheet name="DULICH" sheetId="4" r:id="rId4"/>
    <sheet name="VANHOC" sheetId="7" r:id="rId5"/>
    <sheet name="QHQT" sheetId="11" r:id="rId6"/>
    <sheet name="MOITRUONG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1" localSheetId="1">#REF!</definedName>
    <definedName name="_1" localSheetId="5">#REF!</definedName>
    <definedName name="_1" localSheetId="4">#REF!</definedName>
    <definedName name="_1">#REF!</definedName>
    <definedName name="_2" localSheetId="1">#REF!</definedName>
    <definedName name="_2" localSheetId="5">#REF!</definedName>
    <definedName name="_2" localSheetId="4">#REF!</definedName>
    <definedName name="_2">#REF!</definedName>
    <definedName name="_A65700" localSheetId="1">'[1]MTO REV.2(ARMOR)'!#REF!</definedName>
    <definedName name="_A65700" localSheetId="5">'[1]MTO REV.2(ARMOR)'!#REF!</definedName>
    <definedName name="_A65700" localSheetId="4">'[1]MTO REV.2(ARMOR)'!#REF!</definedName>
    <definedName name="_A65700">'[1]MTO REV.2(ARMOR)'!#REF!</definedName>
    <definedName name="_A65800" localSheetId="1">'[1]MTO REV.2(ARMOR)'!#REF!</definedName>
    <definedName name="_A65800" localSheetId="5">'[1]MTO REV.2(ARMOR)'!#REF!</definedName>
    <definedName name="_A65800" localSheetId="4">'[1]MTO REV.2(ARMOR)'!#REF!</definedName>
    <definedName name="_A65800">'[1]MTO REV.2(ARMOR)'!#REF!</definedName>
    <definedName name="_A66000" localSheetId="1">'[1]MTO REV.2(ARMOR)'!#REF!</definedName>
    <definedName name="_A66000" localSheetId="5">'[1]MTO REV.2(ARMOR)'!#REF!</definedName>
    <definedName name="_A66000" localSheetId="4">'[1]MTO REV.2(ARMOR)'!#REF!</definedName>
    <definedName name="_A66000">'[1]MTO REV.2(ARMOR)'!#REF!</definedName>
    <definedName name="_A67000" localSheetId="1">'[1]MTO REV.2(ARMOR)'!#REF!</definedName>
    <definedName name="_A67000" localSheetId="5">'[1]MTO REV.2(ARMOR)'!#REF!</definedName>
    <definedName name="_A67000" localSheetId="4">'[1]MTO REV.2(ARMOR)'!#REF!</definedName>
    <definedName name="_A67000">'[1]MTO REV.2(ARMOR)'!#REF!</definedName>
    <definedName name="_A68000" localSheetId="1">'[1]MTO REV.2(ARMOR)'!#REF!</definedName>
    <definedName name="_A68000" localSheetId="5">'[1]MTO REV.2(ARMOR)'!#REF!</definedName>
    <definedName name="_A68000" localSheetId="4">'[1]MTO REV.2(ARMOR)'!#REF!</definedName>
    <definedName name="_A68000">'[1]MTO REV.2(ARMOR)'!#REF!</definedName>
    <definedName name="_A70000" localSheetId="1">'[1]MTO REV.2(ARMOR)'!#REF!</definedName>
    <definedName name="_A70000">'[1]MTO REV.2(ARMOR)'!#REF!</definedName>
    <definedName name="_A75000" localSheetId="1">'[1]MTO REV.2(ARMOR)'!#REF!</definedName>
    <definedName name="_A75000">'[1]MTO REV.2(ARMOR)'!#REF!</definedName>
    <definedName name="_A85000" localSheetId="1">'[1]MTO REV.2(ARMOR)'!#REF!</definedName>
    <definedName name="_A85000">'[1]MTO REV.2(ARMOR)'!#REF!</definedName>
    <definedName name="_atn1" localSheetId="1">#REF!</definedName>
    <definedName name="_atn1" localSheetId="5">#REF!</definedName>
    <definedName name="_atn1">#REF!</definedName>
    <definedName name="_atn10" localSheetId="1">#REF!</definedName>
    <definedName name="_atn10" localSheetId="5">#REF!</definedName>
    <definedName name="_atn10">#REF!</definedName>
    <definedName name="_atn2" localSheetId="1">#REF!</definedName>
    <definedName name="_atn2" localSheetId="5">#REF!</definedName>
    <definedName name="_atn2">#REF!</definedName>
    <definedName name="_atn3" localSheetId="1">#REF!</definedName>
    <definedName name="_atn3">#REF!</definedName>
    <definedName name="_atn4" localSheetId="1">#REF!</definedName>
    <definedName name="_atn4">#REF!</definedName>
    <definedName name="_atn5" localSheetId="1">#REF!</definedName>
    <definedName name="_atn5">#REF!</definedName>
    <definedName name="_atn6" localSheetId="1">#REF!</definedName>
    <definedName name="_atn6">#REF!</definedName>
    <definedName name="_atn7" localSheetId="1">#REF!</definedName>
    <definedName name="_atn7">#REF!</definedName>
    <definedName name="_atn8" localSheetId="1">#REF!</definedName>
    <definedName name="_atn8">#REF!</definedName>
    <definedName name="_atn9" localSheetId="1">#REF!</definedName>
    <definedName name="_atn9">#REF!</definedName>
    <definedName name="_bac3">[2]bluong!$B$15</definedName>
    <definedName name="_bac4">[2]bluong!$B$25</definedName>
    <definedName name="_CON1" localSheetId="1">#REF!</definedName>
    <definedName name="_CON1" localSheetId="5">#REF!</definedName>
    <definedName name="_CON1">#REF!</definedName>
    <definedName name="_CON2" localSheetId="1">#REF!</definedName>
    <definedName name="_CON2" localSheetId="5">#REF!</definedName>
    <definedName name="_CON2">#REF!</definedName>
    <definedName name="_deo1" localSheetId="1">#REF!</definedName>
    <definedName name="_deo1" localSheetId="5">#REF!</definedName>
    <definedName name="_deo1">#REF!</definedName>
    <definedName name="_deo10" localSheetId="1">#REF!</definedName>
    <definedName name="_deo10">#REF!</definedName>
    <definedName name="_deo2" localSheetId="1">#REF!</definedName>
    <definedName name="_deo2">#REF!</definedName>
    <definedName name="_deo3" localSheetId="1">#REF!</definedName>
    <definedName name="_deo3">#REF!</definedName>
    <definedName name="_deo4" localSheetId="1">#REF!</definedName>
    <definedName name="_deo4">#REF!</definedName>
    <definedName name="_deo5" localSheetId="1">#REF!</definedName>
    <definedName name="_deo5">#REF!</definedName>
    <definedName name="_deo6" localSheetId="1">#REF!</definedName>
    <definedName name="_deo6">#REF!</definedName>
    <definedName name="_deo7" localSheetId="1">#REF!</definedName>
    <definedName name="_deo7">#REF!</definedName>
    <definedName name="_deo8" localSheetId="1">#REF!</definedName>
    <definedName name="_deo8">#REF!</definedName>
    <definedName name="_deo9" localSheetId="1">#REF!</definedName>
    <definedName name="_deo9">#REF!</definedName>
    <definedName name="_DST1" localSheetId="1">#REF!</definedName>
    <definedName name="_DST1">#REF!</definedName>
    <definedName name="_Fill" localSheetId="3" hidden="1">#REF!</definedName>
    <definedName name="_Fill" localSheetId="0" hidden="1">#REF!</definedName>
    <definedName name="_Fill" localSheetId="1" hidden="1">#REF!</definedName>
    <definedName name="_Fill" localSheetId="6">#REF!</definedName>
    <definedName name="_Fill" hidden="1">#REF!</definedName>
    <definedName name="_xlnm._FilterDatabase" localSheetId="1" hidden="1">KINHTE!$A$4:$C$36</definedName>
    <definedName name="_JK4" localSheetId="1">#REF!</definedName>
    <definedName name="_JK4" localSheetId="5">#REF!</definedName>
    <definedName name="_JK4" localSheetId="4">#REF!</definedName>
    <definedName name="_JK4">#REF!</definedName>
    <definedName name="_mxd106">[2]banggia1!$F$147</definedName>
    <definedName name="_mxd118">[2]banggia1!$F$163</definedName>
    <definedName name="_mxd149">[2]banggia1!$F$204</definedName>
    <definedName name="_mxd150">[2]banggia1!$F$205</definedName>
    <definedName name="_mxd151">[2]banggia1!$F$206</definedName>
    <definedName name="_mxd158">[3]banggia1!$F$215</definedName>
    <definedName name="_mxd159">[2]banggia1!$F$216</definedName>
    <definedName name="_mxd161">[3]banggia1!$F$218</definedName>
    <definedName name="_mxd179">[2]banggia1!$F$244</definedName>
    <definedName name="_mxd185">[2]banggia1!$F$254</definedName>
    <definedName name="_mxd200">[2]banggia1!$F$275</definedName>
    <definedName name="_mxd205">[2]banggia1!$F$286</definedName>
    <definedName name="_mxd206">[2]banggia1!$F$287</definedName>
    <definedName name="_mxd207">[2]banggia1!$F$290</definedName>
    <definedName name="_mxd219">[2]banggia1!$F$308</definedName>
    <definedName name="_mxd222">[2]banggia1!$F$311</definedName>
    <definedName name="_mxd225">[2]banggia1!$F$316</definedName>
    <definedName name="_mxd23">[2]banggia1!$F$32</definedName>
    <definedName name="_mxd235">[2]banggia1!$F$330</definedName>
    <definedName name="_mxd239">[2]banggia1!$F$336</definedName>
    <definedName name="_mxd24">[2]banggia1!$F$33</definedName>
    <definedName name="_mxd243">[2]banggia1!$F$344</definedName>
    <definedName name="_mxd255">[2]banggia1!$F$366</definedName>
    <definedName name="_mxd26">[2]banggia1!$F$37</definedName>
    <definedName name="_mxd265">[2]banggia1!$F$384</definedName>
    <definedName name="_mxd272">[2]banggia1!$F$395</definedName>
    <definedName name="_mxd285">[2]banggia1!$F$410</definedName>
    <definedName name="_mxd300">[2]banggia1!$F$427</definedName>
    <definedName name="_mxd342">[2]banggia1!$F$477</definedName>
    <definedName name="_mxd357">[3]banggia1!$F$498</definedName>
    <definedName name="_mxd369">[2]banggia1!$F$521</definedName>
    <definedName name="_mxd371">[2]banggia1!$F$527</definedName>
    <definedName name="_mxd376">[3]banggia1!$F$536</definedName>
    <definedName name="_mxd377">[2]banggia1!$F$539</definedName>
    <definedName name="_mxd38">[2]banggia1!$F$51</definedName>
    <definedName name="_mxd380">[2]banggia1!$F$548</definedName>
    <definedName name="_mxd39">[3]banggia1!$F$52</definedName>
    <definedName name="_mxd393">[2]banggia1!$F$575</definedName>
    <definedName name="_mxd394">[2]banggia1!$F$576</definedName>
    <definedName name="_mxd403">[2]banggia1!$F$589</definedName>
    <definedName name="_mxd409">[2]banggia1!$F$600</definedName>
    <definedName name="_mxd410">[2]banggia1!$F$603</definedName>
    <definedName name="_mxd412">[2]banggia1!$F$607</definedName>
    <definedName name="_mxd415">[2]banggia1!$F$610</definedName>
    <definedName name="_mxd423">[2]banggia1!$F$624</definedName>
    <definedName name="_mxd64">[2]banggia1!$F$87</definedName>
    <definedName name="_mxd67">[2]banggia1!$F$90</definedName>
    <definedName name="_mxd69">[2]banggia1!$F$94</definedName>
    <definedName name="_mxd78">[2]banggia1!$F$109</definedName>
    <definedName name="_NET2" localSheetId="1">#REF!</definedName>
    <definedName name="_NET2" localSheetId="5">#REF!</definedName>
    <definedName name="_NET2" localSheetId="4">#REF!</definedName>
    <definedName name="_NET2">#REF!</definedName>
    <definedName name="_NPV1" localSheetId="1">#REF!</definedName>
    <definedName name="_NPV1" localSheetId="5">#REF!</definedName>
    <definedName name="_NPV1" localSheetId="4">#REF!</definedName>
    <definedName name="_NPV1">#REF!</definedName>
    <definedName name="_Order1" hidden="1">255</definedName>
    <definedName name="_Order2" hidden="1">255</definedName>
    <definedName name="_oto10" localSheetId="1">[4]VL!#REF!</definedName>
    <definedName name="_oto10" localSheetId="5">[4]VL!#REF!</definedName>
    <definedName name="_oto10" localSheetId="4">[4]VL!#REF!</definedName>
    <definedName name="_oto10">[4]VL!#REF!</definedName>
    <definedName name="_pcb40">[2]dg!$D$16</definedName>
    <definedName name="_qa7" localSheetId="1">#REF!</definedName>
    <definedName name="_qa7" localSheetId="5">#REF!</definedName>
    <definedName name="_qa7" localSheetId="4">#REF!</definedName>
    <definedName name="_qa7">#REF!</definedName>
    <definedName name="_Sort" localSheetId="3" hidden="1">#REF!</definedName>
    <definedName name="_Sort" localSheetId="0" hidden="1">#REF!</definedName>
    <definedName name="_Sort" localSheetId="1" hidden="1">#REF!</definedName>
    <definedName name="_Sort" localSheetId="6">#REF!</definedName>
    <definedName name="_Sort" localSheetId="5" hidden="1">#REF!</definedName>
    <definedName name="_Sort" localSheetId="4" hidden="1">#REF!</definedName>
    <definedName name="_Sort" hidden="1">#REF!</definedName>
    <definedName name="_tct3">[5]gVL!$Q$23</definedName>
    <definedName name="_tct5">[6]gVL!$N$19</definedName>
    <definedName name="_VTV1" localSheetId="1">[7]BD_20DL!$F$6:$IV$119</definedName>
    <definedName name="_VTV1">[8]BD_20DL!$F$6:$IV$119</definedName>
    <definedName name="_VTV4" localSheetId="1">#REF!</definedName>
    <definedName name="_VTV4" localSheetId="5">#REF!</definedName>
    <definedName name="_VTV4" localSheetId="4">#REF!</definedName>
    <definedName name="_VTV4">#REF!</definedName>
    <definedName name="A" localSheetId="1">#REF!</definedName>
    <definedName name="A" localSheetId="5">#REF!</definedName>
    <definedName name="A" localSheetId="4">#REF!</definedName>
    <definedName name="A">#REF!</definedName>
    <definedName name="a277Print_Titles" localSheetId="1">#REF!</definedName>
    <definedName name="a277Print_Titles" localSheetId="5">#REF!</definedName>
    <definedName name="a277Print_Titles" localSheetId="4">#REF!</definedName>
    <definedName name="a277Print_Titles">#REF!</definedName>
    <definedName name="AAA" localSheetId="1">'[9]MTL$-INTER'!#REF!</definedName>
    <definedName name="AAA" localSheetId="5">'[9]MTL$-INTER'!#REF!</definedName>
    <definedName name="AAA" localSheetId="4">'[9]MTL$-INTER'!#REF!</definedName>
    <definedName name="AAA">'[9]MTL$-INTER'!#REF!</definedName>
    <definedName name="ADASD" localSheetId="1">#REF!</definedName>
    <definedName name="ADASD" localSheetId="5">#REF!</definedName>
    <definedName name="ADASD" localSheetId="4">#REF!</definedName>
    <definedName name="ADASD">#REF!</definedName>
    <definedName name="amiang" localSheetId="1">[10]gvl!#REF!</definedName>
    <definedName name="amiang" localSheetId="5">[10]gvl!#REF!</definedName>
    <definedName name="amiang" localSheetId="4">[10]gvl!#REF!</definedName>
    <definedName name="amiang">[10]gvl!#REF!</definedName>
    <definedName name="bac2.5">[2]bluong!$B$10</definedName>
    <definedName name="bac2.7">[2]bluong!$B$12</definedName>
    <definedName name="bac3.5">[2]bluong!$B$20</definedName>
    <definedName name="bac3.7">[2]bluong!$B$22</definedName>
    <definedName name="bac4.5">[2]bluong!$B$30</definedName>
    <definedName name="Bang_cly" localSheetId="1">#REF!</definedName>
    <definedName name="Bang_cly" localSheetId="5">#REF!</definedName>
    <definedName name="Bang_cly">#REF!</definedName>
    <definedName name="Bang_CVC" localSheetId="1">#REF!</definedName>
    <definedName name="Bang_CVC" localSheetId="5">#REF!</definedName>
    <definedName name="Bang_CVC">#REF!</definedName>
    <definedName name="bang_gia" localSheetId="1">#REF!</definedName>
    <definedName name="bang_gia" localSheetId="5">#REF!</definedName>
    <definedName name="bang_gia">#REF!</definedName>
    <definedName name="Bang_travl" localSheetId="1">#REF!</definedName>
    <definedName name="Bang_travl">#REF!</definedName>
    <definedName name="bang1" localSheetId="1">#REF!</definedName>
    <definedName name="bang1">#REF!</definedName>
    <definedName name="bb" localSheetId="1">'[11]Diem _98AV'!#REF!</definedName>
    <definedName name="bb">'[11]Diem _98AV'!#REF!</definedName>
    <definedName name="bc" localSheetId="1">'[12]Diem _98AV'!#REF!</definedName>
    <definedName name="bc">'[13]Diem _98AV'!#REF!</definedName>
    <definedName name="bd">[5]gVL!$Q$15</definedName>
    <definedName name="BD4HK" localSheetId="1">#REF!</definedName>
    <definedName name="BD4HK" localSheetId="5">#REF!</definedName>
    <definedName name="BD4HK" localSheetId="4">#REF!</definedName>
    <definedName name="BD4HK">#REF!</definedName>
    <definedName name="BD4HKAV" localSheetId="1">#REF!</definedName>
    <definedName name="BD4HKAV" localSheetId="5">#REF!</definedName>
    <definedName name="BD4HKAV" localSheetId="4">#REF!</definedName>
    <definedName name="BD4HKAV">#REF!</definedName>
    <definedName name="BD4HKDL">'[14]97DL_HK1234'!$E$6:$FC$151</definedName>
    <definedName name="BD6HK" localSheetId="1">#REF!</definedName>
    <definedName name="BD6HK" localSheetId="5">#REF!</definedName>
    <definedName name="BD6HK" localSheetId="4">#REF!</definedName>
    <definedName name="BD6HK">#REF!</definedName>
    <definedName name="BD6HK34" localSheetId="1">#REF!</definedName>
    <definedName name="BD6HK34" localSheetId="5">#REF!</definedName>
    <definedName name="BD6HK34" localSheetId="4">#REF!</definedName>
    <definedName name="BD6HK34">#REF!</definedName>
    <definedName name="BD6HK58" localSheetId="1">'[15]97KT58'!$E$6:$DD$275</definedName>
    <definedName name="BD6HK58">'[16]97KT58'!$E$6:$DD$275</definedName>
    <definedName name="BD6HKAV" localSheetId="1">#REF!</definedName>
    <definedName name="BD6HKAV" localSheetId="5">#REF!</definedName>
    <definedName name="BD6HKAV" localSheetId="4">#REF!</definedName>
    <definedName name="BD6HKAV">#REF!</definedName>
    <definedName name="BD6HKDL">'[14]97DL_GD2'!$E$6:$DA$146</definedName>
    <definedName name="BD8HK" localSheetId="1">#REF!</definedName>
    <definedName name="BD8HK" localSheetId="5">#REF!</definedName>
    <definedName name="BD8HK" localSheetId="4">#REF!</definedName>
    <definedName name="BD8HK">#REF!</definedName>
    <definedName name="BD98AV" localSheetId="1">#REF!</definedName>
    <definedName name="BD98AV" localSheetId="5">#REF!</definedName>
    <definedName name="BD98AV" localSheetId="4">#REF!</definedName>
    <definedName name="BD98AV">#REF!</definedName>
    <definedName name="BD98TIN" localSheetId="1">#REF!</definedName>
    <definedName name="BD98TIN" localSheetId="5">#REF!</definedName>
    <definedName name="BD98TIN" localSheetId="4">#REF!</definedName>
    <definedName name="BD98TIN">#REF!</definedName>
    <definedName name="BD99T" localSheetId="1">#REF!</definedName>
    <definedName name="BD99T">#REF!</definedName>
    <definedName name="bdiem" localSheetId="1">#REF!</definedName>
    <definedName name="bdiem">#REF!</definedName>
    <definedName name="BOQ" localSheetId="1">#REF!</definedName>
    <definedName name="BOQ">#REF!</definedName>
    <definedName name="botda">[2]dg!$D$43</definedName>
    <definedName name="btai">[6]gVL!$N$49</definedName>
    <definedName name="btnit">[2]dg!$D$62</definedName>
    <definedName name="bulong">[2]dg!$D$35</definedName>
    <definedName name="Bust">#N/A</definedName>
    <definedName name="BVCISUMMARY" localSheetId="1">#REF!</definedName>
    <definedName name="BVCISUMMARY" localSheetId="5">#REF!</definedName>
    <definedName name="BVCISUMMARY">#REF!</definedName>
    <definedName name="C0" localSheetId="1">#REF!</definedName>
    <definedName name="C0" localSheetId="5">#REF!</definedName>
    <definedName name="C0">#REF!</definedName>
    <definedName name="CABLE2">'[17]MTO REV.0'!$A$1:$Q$570</definedName>
    <definedName name="catvang">[3]dg!$D$11</definedName>
    <definedName name="cc">[6]gVL!$N$38</definedName>
    <definedName name="cd">[6]gVL!$N$15</definedName>
    <definedName name="CH" localSheetId="1">[4]TN!#REF!</definedName>
    <definedName name="CH" localSheetId="5">[4]TN!#REF!</definedName>
    <definedName name="CH">[4]TN!#REF!</definedName>
    <definedName name="chay1" localSheetId="1">#REF!</definedName>
    <definedName name="chay1" localSheetId="5">#REF!</definedName>
    <definedName name="chay1" localSheetId="4">#REF!</definedName>
    <definedName name="chay1">#REF!</definedName>
    <definedName name="chay10" localSheetId="1">#REF!</definedName>
    <definedName name="chay10" localSheetId="5">#REF!</definedName>
    <definedName name="chay10" localSheetId="4">#REF!</definedName>
    <definedName name="chay10">#REF!</definedName>
    <definedName name="chay2" localSheetId="1">#REF!</definedName>
    <definedName name="chay2" localSheetId="5">#REF!</definedName>
    <definedName name="chay2" localSheetId="4">#REF!</definedName>
    <definedName name="chay2">#REF!</definedName>
    <definedName name="chay3" localSheetId="1">#REF!</definedName>
    <definedName name="chay3">#REF!</definedName>
    <definedName name="chay4" localSheetId="1">#REF!</definedName>
    <definedName name="chay4">#REF!</definedName>
    <definedName name="chay5" localSheetId="1">#REF!</definedName>
    <definedName name="chay5">#REF!</definedName>
    <definedName name="chay6" localSheetId="1">#REF!</definedName>
    <definedName name="chay6">#REF!</definedName>
    <definedName name="chay7" localSheetId="1">#REF!</definedName>
    <definedName name="chay7">#REF!</definedName>
    <definedName name="chay8" localSheetId="1">#REF!</definedName>
    <definedName name="chay8">#REF!</definedName>
    <definedName name="chay9" localSheetId="1">#REF!</definedName>
    <definedName name="chay9">#REF!</definedName>
    <definedName name="Chu" localSheetId="1">[4]ND!#REF!</definedName>
    <definedName name="Chu">[4]ND!#REF!</definedName>
    <definedName name="CMC">[2]dg!$D$61</definedName>
    <definedName name="Co" localSheetId="1">#REF!</definedName>
    <definedName name="Co" localSheetId="5">#REF!</definedName>
    <definedName name="Co" localSheetId="4">#REF!</definedName>
    <definedName name="Co">#REF!</definedName>
    <definedName name="coc">[6]gVL!$N$25</definedName>
    <definedName name="COMMON" localSheetId="1">#REF!</definedName>
    <definedName name="COMMON" localSheetId="5">#REF!</definedName>
    <definedName name="COMMON" localSheetId="4">#REF!</definedName>
    <definedName name="COMMON">#REF!</definedName>
    <definedName name="CON_EQP_COS" localSheetId="1">#REF!</definedName>
    <definedName name="CON_EQP_COS" localSheetId="5">#REF!</definedName>
    <definedName name="CON_EQP_COS" localSheetId="4">#REF!</definedName>
    <definedName name="CON_EQP_COS">#REF!</definedName>
    <definedName name="Cong_HM_DTCT" localSheetId="1">#REF!</definedName>
    <definedName name="Cong_HM_DTCT" localSheetId="5">#REF!</definedName>
    <definedName name="Cong_HM_DTCT" localSheetId="4">#REF!</definedName>
    <definedName name="Cong_HM_DTCT">#REF!</definedName>
    <definedName name="Cong_M_DTCT" localSheetId="1">#REF!</definedName>
    <definedName name="Cong_M_DTCT">#REF!</definedName>
    <definedName name="Cong_NC_DTCT" localSheetId="1">#REF!</definedName>
    <definedName name="Cong_NC_DTCT">#REF!</definedName>
    <definedName name="Cong_VL_DTCT" localSheetId="1">#REF!</definedName>
    <definedName name="Cong_VL_DTCT">#REF!</definedName>
    <definedName name="Continue">#N/A</definedName>
    <definedName name="cot">[18]gVL!$Q$64</definedName>
    <definedName name="COVER" localSheetId="1">#REF!</definedName>
    <definedName name="COVER" localSheetId="5">#REF!</definedName>
    <definedName name="COVER" localSheetId="4">#REF!</definedName>
    <definedName name="COVER">#REF!</definedName>
    <definedName name="cpd">[5]gVL!$Q$20</definedName>
    <definedName name="cpdd">[5]gVL!$Q$21</definedName>
    <definedName name="cpdd2">[19]gVL!$P$19</definedName>
    <definedName name="CPT" localSheetId="1">#REF!</definedName>
    <definedName name="CPT" localSheetId="5">#REF!</definedName>
    <definedName name="CPT" localSheetId="4">#REF!</definedName>
    <definedName name="CPT">#REF!</definedName>
    <definedName name="CRITINST" localSheetId="1">#REF!</definedName>
    <definedName name="CRITINST" localSheetId="5">#REF!</definedName>
    <definedName name="CRITINST" localSheetId="4">#REF!</definedName>
    <definedName name="CRITINST">#REF!</definedName>
    <definedName name="CRITPURC" localSheetId="1">#REF!</definedName>
    <definedName name="CRITPURC" localSheetId="5">#REF!</definedName>
    <definedName name="CRITPURC" localSheetId="4">#REF!</definedName>
    <definedName name="CRITPURC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tiep" localSheetId="1">#REF!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d" localSheetId="1" hidden="1">{"'Sheet1'!$L$16"}</definedName>
    <definedName name="d" hidden="1">{"'Sheet1'!$L$16"}</definedName>
    <definedName name="d4x6">[2]dg!$D$9</definedName>
    <definedName name="da0.5x1">[3]dg!$D$6</definedName>
    <definedName name="da1x2">[2]dg!$D$7</definedName>
    <definedName name="da2x4">[3]dg!$D$8</definedName>
    <definedName name="dacat">[2]dg!$D$46</definedName>
    <definedName name="dahoc">[2]dg!$D$10</definedName>
    <definedName name="_xlnm.Database" localSheetId="1">#REF!</definedName>
    <definedName name="_xlnm.Database" localSheetId="5">#REF!</definedName>
    <definedName name="_xlnm.Database" localSheetId="4">#REF!</definedName>
    <definedName name="_xlnm.Database">#REF!</definedName>
    <definedName name="DataFilter" localSheetId="1">[23]!DataFilter</definedName>
    <definedName name="DataFilter">[23]!DataFilter</definedName>
    <definedName name="DataSort" localSheetId="1">[23]!DataSort</definedName>
    <definedName name="DataSort">[23]!DataSort</definedName>
    <definedName name="datden">[2]dg!$D$28</definedName>
    <definedName name="db">[10]gvl!$Q$67</definedName>
    <definedName name="dcc">[5]gVL!$Q$50</definedName>
    <definedName name="dcl">[5]gVL!$Q$40</definedName>
    <definedName name="dd" localSheetId="1" hidden="1">{"'Sheet1'!$L$16"}</definedName>
    <definedName name="dd" hidden="1">{"'Sheet1'!$L$16"}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 localSheetId="1">#REF!</definedName>
    <definedName name="DDT" localSheetId="5">#REF!</definedName>
    <definedName name="DDT" localSheetId="4">#REF!</definedName>
    <definedName name="DDT">#REF!</definedName>
    <definedName name="den_bu" localSheetId="1">#REF!</definedName>
    <definedName name="den_bu" localSheetId="5">#REF!</definedName>
    <definedName name="den_bu" localSheetId="4">#REF!</definedName>
    <definedName name="den_bu">#REF!</definedName>
    <definedName name="DGCTI592" localSheetId="1">[24]DTXL!#REF!</definedName>
    <definedName name="DGCTI592" localSheetId="5">[25]DTXL!#REF!</definedName>
    <definedName name="DGCTI592" localSheetId="4">[25]DTXL!#REF!</definedName>
    <definedName name="DGCTI592">[25]DTXL!#REF!</definedName>
    <definedName name="dh">[6]gVL!$N$11</definedName>
    <definedName name="dinh">[2]dg!$D$32</definedName>
    <definedName name="dinhdia">[2]dg!$D$33</definedName>
    <definedName name="dmz">[5]gVL!$Q$45</definedName>
    <definedName name="dno">[5]gVL!$Q$49</definedName>
    <definedName name="Document_array" localSheetId="1">{"Book1","MAU BCKLGD 02-2007-2008.xls","HOC KY I - 07-08.xls","HOC KY II-07-08.xls"}</definedName>
    <definedName name="Document_array" localSheetId="5">{"Book1","MAU BCKLGD 02-2007-2008.xls","HOC KY I - 07-08.xls","HOC KY II-07-08.xls"}</definedName>
    <definedName name="Document_array" localSheetId="4">{"Book1","MAU BCKLGD 02-2007-2008.xls","HOC KY I - 07-08.xls","HOC KY II-07-08.xls"}</definedName>
    <definedName name="Document_array">{"Book1","MAU BCKLGD 02-2007-2008.xls","HOC KY I - 07-08.xls","HOC KY II-07-08.xls"}</definedName>
    <definedName name="Documents_array">#N/A</definedName>
    <definedName name="DS96T" localSheetId="1">[26]DSSV!$A$6:$H$227</definedName>
    <definedName name="DS96T">[27]DSSV!$A$6:$H$227</definedName>
    <definedName name="DSH" localSheetId="1">#REF!</definedName>
    <definedName name="DSH" localSheetId="5">#REF!</definedName>
    <definedName name="DSH" localSheetId="4">#REF!</definedName>
    <definedName name="DSH">#REF!</definedName>
    <definedName name="DSUMDATA" localSheetId="1">#REF!</definedName>
    <definedName name="DSUMDATA" localSheetId="5">#REF!</definedName>
    <definedName name="DSUMDATA" localSheetId="4">#REF!</definedName>
    <definedName name="DSUMDATA">#REF!</definedName>
    <definedName name="du_dkien" localSheetId="1">#REF!</definedName>
    <definedName name="du_dkien" localSheetId="5">#REF!</definedName>
    <definedName name="du_dkien" localSheetId="4">#REF!</definedName>
    <definedName name="du_dkien">#REF!</definedName>
    <definedName name="DYÕ" localSheetId="1">#REF!</definedName>
    <definedName name="DYÕ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thg" localSheetId="1">#REF!</definedName>
    <definedName name="ethg">#REF!</definedName>
    <definedName name="_xlnm.Extract" localSheetId="1">#REF!</definedName>
    <definedName name="_xlnm.Extract">#REF!</definedName>
    <definedName name="fafa" localSheetId="1">[28]DTXL!#REF!</definedName>
    <definedName name="fafa">[29]DTXL!#REF!</definedName>
    <definedName name="g" localSheetId="1">'[30]DG '!#REF!</definedName>
    <definedName name="g">'[30]DG '!#REF!</definedName>
    <definedName name="g40g40" localSheetId="1">[31]tuong!#REF!</definedName>
    <definedName name="g40g40">[31]tuong!#REF!</definedName>
    <definedName name="gamatc">'[32]DO AM DT'!$AD$84</definedName>
    <definedName name="gc">[33]gvl!$N$28</definedName>
    <definedName name="gcm">'[34]gia vt,nc,may'!$H$7:$I$17</definedName>
    <definedName name="gd">[6]gVL!$N$29</definedName>
    <definedName name="Gia_tien" localSheetId="1">#REF!</definedName>
    <definedName name="Gia_tien" localSheetId="5">#REF!</definedName>
    <definedName name="Gia_tien" localSheetId="4">#REF!</definedName>
    <definedName name="Gia_tien">#REF!</definedName>
    <definedName name="gia_tien_BTN" localSheetId="1">#REF!</definedName>
    <definedName name="gia_tien_BTN" localSheetId="5">#REF!</definedName>
    <definedName name="gia_tien_BTN" localSheetId="4">#REF!</definedName>
    <definedName name="gia_tien_BTN">#REF!</definedName>
    <definedName name="GoBack" localSheetId="1">[23]Sheet1!GoBack</definedName>
    <definedName name="GoBack">[23]Sheet1!GoBack</definedName>
    <definedName name="goch">[2]dg!$D$26</definedName>
    <definedName name="Google_Sheet_Link_120185849" hidden="1">MOITRUONG!$B$269</definedName>
    <definedName name="Google_Sheet_Link_289531132" hidden="1">MOITRUONG!$B$256</definedName>
    <definedName name="Google_Sheet_Link_395801544" hidden="1">MOITRUONG!$B$264</definedName>
    <definedName name="Google_Sheet_Link_684173524" hidden="1">MOITRUONG!$B$246</definedName>
    <definedName name="govk">[2]dg!$D$24</definedName>
    <definedName name="GPT_GROUNDING_PT" localSheetId="1">'[35]NEW-PANEL'!#REF!</definedName>
    <definedName name="GPT_GROUNDING_PT" localSheetId="5">'[35]NEW-PANEL'!#REF!</definedName>
    <definedName name="GPT_GROUNDING_PT">'[35]NEW-PANEL'!#REF!</definedName>
    <definedName name="GTXL" localSheetId="1">#REF!</definedName>
    <definedName name="GTXL" localSheetId="5">#REF!</definedName>
    <definedName name="GTXL" localSheetId="4">#REF!</definedName>
    <definedName name="GTXL">#REF!</definedName>
    <definedName name="gv">[5]gVL!$Q$28</definedName>
    <definedName name="gvl">[36]GVL!$A$6:$F$131</definedName>
    <definedName name="h" localSheetId="3" hidden="1">{"'Sheet1'!$L$16"}</definedName>
    <definedName name="h" localSheetId="0" hidden="1">{"'Sheet1'!$L$16"}</definedName>
    <definedName name="h" localSheetId="1" hidden="1">{"'Sheet1'!$L$16"}</definedName>
    <definedName name="h" localSheetId="5" hidden="1">{"'Sheet1'!$L$16"}</definedName>
    <definedName name="h" localSheetId="4" hidden="1">{"'Sheet1'!$L$16"}</definedName>
    <definedName name="h" hidden="1">{"'Sheet1'!$L$16"}</definedName>
    <definedName name="Hello">#N/A</definedName>
    <definedName name="HH" localSheetId="1">#REF!</definedName>
    <definedName name="HH" localSheetId="5">#REF!</definedName>
    <definedName name="HH">#REF!</definedName>
    <definedName name="hien" localSheetId="1">#REF!</definedName>
    <definedName name="hien" localSheetId="5">#REF!</definedName>
    <definedName name="hien">#REF!</definedName>
    <definedName name="hjđfhfgdsdfgsdg" localSheetId="1">[37]DSSV!$A$6:$H$227</definedName>
    <definedName name="hjđfhfgdsdfgsdg">[38]DSSV!$A$6:$H$227</definedName>
    <definedName name="HOME_MANP" localSheetId="1">#REF!</definedName>
    <definedName name="HOME_MANP" localSheetId="5">#REF!</definedName>
    <definedName name="HOME_MANP" localSheetId="4">#REF!</definedName>
    <definedName name="HOME_MANP">#REF!</definedName>
    <definedName name="HOMEOFFICE_COST" localSheetId="1">#REF!</definedName>
    <definedName name="HOMEOFFICE_COST" localSheetId="5">#REF!</definedName>
    <definedName name="HOMEOFFICE_COST" localSheetId="4">#REF!</definedName>
    <definedName name="HOMEOFFICE_COST">#REF!</definedName>
    <definedName name="HTML_CodePage" hidden="1">950</definedName>
    <definedName name="HTML_Control" localSheetId="3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5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3" hidden="1">{"'Sheet1'!$L$16"}</definedName>
    <definedName name="huy" localSheetId="0" hidden="1">{"'Sheet1'!$L$16"}</definedName>
    <definedName name="huy" localSheetId="1" hidden="1">{"'Sheet1'!$L$16"}</definedName>
    <definedName name="huy" localSheetId="5" hidden="1">{"'Sheet1'!$L$16"}</definedName>
    <definedName name="huy" localSheetId="4" hidden="1">{"'Sheet1'!$L$16"}</definedName>
    <definedName name="huy" hidden="1">{"'Sheet1'!$L$16"}</definedName>
    <definedName name="I" localSheetId="1">#REF!</definedName>
    <definedName name="I">#REF!</definedName>
    <definedName name="I_A" localSheetId="1">#REF!</definedName>
    <definedName name="I_A">#REF!</definedName>
    <definedName name="I_B" localSheetId="1">#REF!</definedName>
    <definedName name="I_B">#REF!</definedName>
    <definedName name="I_c" localSheetId="1">#REF!</definedName>
    <definedName name="I_c">#REF!</definedName>
    <definedName name="IDLAB_COST" localSheetId="1">#REF!</definedName>
    <definedName name="IDLAB_COST">#REF!</definedName>
    <definedName name="II_A" localSheetId="1">#REF!</definedName>
    <definedName name="II_A">#REF!</definedName>
    <definedName name="II_B" localSheetId="1">#REF!</definedName>
    <definedName name="II_B">#REF!</definedName>
    <definedName name="II_c" localSheetId="1">#REF!</definedName>
    <definedName name="II_c">#REF!</definedName>
    <definedName name="III_a" localSheetId="1">#REF!</definedName>
    <definedName name="III_a">#REF!</definedName>
    <definedName name="III_B" localSheetId="1">#REF!</definedName>
    <definedName name="III_B">#REF!</definedName>
    <definedName name="III_c" localSheetId="1">#REF!</definedName>
    <definedName name="III_c">#REF!</definedName>
    <definedName name="INDMANP" localSheetId="1">#REF!</definedName>
    <definedName name="INDMANP">#REF!</definedName>
    <definedName name="j" localSheetId="1" hidden="1">{"'Sheet1'!$L$16"}</definedName>
    <definedName name="j" hidden="1">{"'Sheet1'!$L$16"}</definedName>
    <definedName name="j356C8" localSheetId="1">#REF!</definedName>
    <definedName name="j356C8">#REF!</definedName>
    <definedName name="k" localSheetId="1" hidden="1">{"'Sheet1'!$L$16"}</definedName>
    <definedName name="k" hidden="1">{"'Sheet1'!$L$16"}</definedName>
    <definedName name="kcong" localSheetId="1">#REF!</definedName>
    <definedName name="kcong">#REF!</definedName>
    <definedName name="kno">[5]gVL!$Q$48</definedName>
    <definedName name="luoicua">[2]dg!$D$56</definedName>
    <definedName name="m" localSheetId="1">#REF!</definedName>
    <definedName name="m" localSheetId="5">#REF!</definedName>
    <definedName name="m" localSheetId="4">#REF!</definedName>
    <definedName name="m">#REF!</definedName>
    <definedName name="MAJ_CON_EQP" localSheetId="1">#REF!</definedName>
    <definedName name="MAJ_CON_EQP" localSheetId="5">#REF!</definedName>
    <definedName name="MAJ_CON_EQP" localSheetId="4">#REF!</definedName>
    <definedName name="MAJ_CON_EQP">#REF!</definedName>
    <definedName name="matit">[10]gvl!$Q$69</definedName>
    <definedName name="MG_A" localSheetId="1">#REF!</definedName>
    <definedName name="MG_A" localSheetId="5">#REF!</definedName>
    <definedName name="MG_A" localSheetId="4">#REF!</definedName>
    <definedName name="MG_A">#REF!</definedName>
    <definedName name="mstn_b">[39]BC.TN!$B$7:$B$50</definedName>
    <definedName name="mstn_cnv">[40]MSTN!$B$9:$T$97</definedName>
    <definedName name="n">'[32]DO AM DT'!$G$102</definedName>
    <definedName name="nd">[5]gVL!$Q$30</definedName>
    <definedName name="NET" localSheetId="1">#REF!</definedName>
    <definedName name="NET" localSheetId="5">#REF!</definedName>
    <definedName name="NET" localSheetId="4">#REF!</definedName>
    <definedName name="NET">#REF!</definedName>
    <definedName name="NET_1" localSheetId="1">#REF!</definedName>
    <definedName name="NET_1" localSheetId="5">#REF!</definedName>
    <definedName name="NET_1" localSheetId="4">#REF!</definedName>
    <definedName name="NET_1">#REF!</definedName>
    <definedName name="NET_ANA" localSheetId="1">#REF!</definedName>
    <definedName name="NET_ANA" localSheetId="5">#REF!</definedName>
    <definedName name="NET_ANA" localSheetId="4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H" localSheetId="1">#REF!</definedName>
    <definedName name="NH">#REF!</definedName>
    <definedName name="NHot" localSheetId="1">#REF!</definedName>
    <definedName name="NHot">#REF!</definedName>
    <definedName name="nhua">[2]dg!$D$13</definedName>
    <definedName name="No" localSheetId="1">#REF!</definedName>
    <definedName name="No" localSheetId="5">#REF!</definedName>
    <definedName name="No" localSheetId="4">#REF!</definedName>
    <definedName name="No">#REF!</definedName>
    <definedName name="nuoc">[21]gvl!$N$38</definedName>
    <definedName name="ongnhua">[2]dg!$D$54</definedName>
    <definedName name="OTHER_PANEL" localSheetId="1">'[35]NEW-PANEL'!#REF!</definedName>
    <definedName name="OTHER_PANEL" localSheetId="5">'[35]NEW-PANEL'!#REF!</definedName>
    <definedName name="OTHER_PANEL">'[35]NEW-PANEL'!#REF!</definedName>
    <definedName name="oxy">[3]dg!$D$27</definedName>
    <definedName name="phgnc">[2]dg!$D$47</definedName>
    <definedName name="phu_luc_vua" localSheetId="1">#REF!</definedName>
    <definedName name="phu_luc_vua" localSheetId="5">#REF!</definedName>
    <definedName name="phu_luc_vua" localSheetId="4">#REF!</definedName>
    <definedName name="phu_luc_vua">#REF!</definedName>
    <definedName name="phugiabt">[2]dg!$D$44</definedName>
    <definedName name="phugiavua">[2]dg!$D$45</definedName>
    <definedName name="PL_指示燈___P.B.___REST_P.B._壓扣開關" localSheetId="1">'[35]NEW-PANEL'!#REF!</definedName>
    <definedName name="PL_指示燈___P.B.___REST_P.B._壓扣開關" localSheetId="5">'[35]NEW-PANEL'!#REF!</definedName>
    <definedName name="PL_指示燈___P.B.___REST_P.B._壓扣開關">'[35]NEW-PANEL'!#REF!</definedName>
    <definedName name="pm" localSheetId="1">#REF!</definedName>
    <definedName name="pm" localSheetId="5">#REF!</definedName>
    <definedName name="pm" localSheetId="4">#REF!</definedName>
    <definedName name="pm">#REF!</definedName>
    <definedName name="_xlnm.Print_Area" localSheetId="1">#REF!</definedName>
    <definedName name="_xlnm.Print_Area" localSheetId="5">#REF!</definedName>
    <definedName name="_xlnm.Print_Area" localSheetId="4">#REF!</definedName>
    <definedName name="_xlnm.Print_Area">#REF!</definedName>
    <definedName name="PRINT_AREA_MI" localSheetId="1">#REF!</definedName>
    <definedName name="PRINT_AREA_MI" localSheetId="5">#REF!</definedName>
    <definedName name="PRINT_AREA_MI" localSheetId="4">#REF!</definedName>
    <definedName name="PRINT_AREA_MI">#REF!</definedName>
    <definedName name="_xlnm.Print_Titles" localSheetId="1">KINHTE!$3:$4</definedName>
    <definedName name="_xlnm.Print_Titles" localSheetId="5">#REF!</definedName>
    <definedName name="_xlnm.Print_Titles">#REF!</definedName>
    <definedName name="PRINT_TITLES_MI" localSheetId="1">#REF!</definedName>
    <definedName name="PRINT_TITLES_MI" localSheetId="5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OPOSAL" localSheetId="1">#REF!</definedName>
    <definedName name="PROPOSAL">#REF!</definedName>
    <definedName name="PT_Duong" localSheetId="1">#REF!</definedName>
    <definedName name="PT_Duong">#REF!</definedName>
    <definedName name="ptdg" localSheetId="1">#REF!</definedName>
    <definedName name="ptdg">#REF!</definedName>
    <definedName name="PTDG_cau" localSheetId="1">#REF!</definedName>
    <definedName name="PTDG_cau">#REF!</definedName>
    <definedName name="qh">[6]gVL!$N$40</definedName>
    <definedName name="quehan">[3]dg!$D$25</definedName>
    <definedName name="SB">[41]IBASE!$AH$7:$AL$14</definedName>
    <definedName name="scr">[5]gVL!$Q$33</definedName>
    <definedName name="sdo">[33]gvl!$N$35</definedName>
    <definedName name="skd">[5]gVL!$Q$37</definedName>
    <definedName name="SORT" localSheetId="1">#REF!</definedName>
    <definedName name="SORT" localSheetId="5">#REF!</definedName>
    <definedName name="SORT" localSheetId="4">#REF!</definedName>
    <definedName name="SORT">#REF!</definedName>
    <definedName name="SORT_AREA">'[42]DI-ESTI'!$A$8:$R$489</definedName>
    <definedName name="SPEC" localSheetId="1">#REF!</definedName>
    <definedName name="SPEC" localSheetId="5">#REF!</definedName>
    <definedName name="SPEC" localSheetId="4">#REF!</definedName>
    <definedName name="SPEC">#REF!</definedName>
    <definedName name="SPECSUMMARY" localSheetId="1">#REF!</definedName>
    <definedName name="SPECSUMMARY" localSheetId="5">#REF!</definedName>
    <definedName name="SPECSUMMARY" localSheetId="4">#REF!</definedName>
    <definedName name="SPECSUMMARY">#REF!</definedName>
    <definedName name="SRDFTSFSD" localSheetId="1">#REF!</definedName>
    <definedName name="SRDFTSFSD" localSheetId="5">#REF!</definedName>
    <definedName name="SRDFTSFSD" localSheetId="4">#REF!</definedName>
    <definedName name="SRDFTSFSD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r">[33]gvl!$N$34</definedName>
    <definedName name="SUMMARY" localSheetId="1">#REF!</definedName>
    <definedName name="SUMMARY" localSheetId="5">#REF!</definedName>
    <definedName name="SUMMARY" localSheetId="4">#REF!</definedName>
    <definedName name="SUMMARY">#REF!</definedName>
    <definedName name="T" localSheetId="1">#REF!</definedName>
    <definedName name="T" localSheetId="5">#REF!</definedName>
    <definedName name="T" localSheetId="4">#REF!</definedName>
    <definedName name="T">#REF!</definedName>
    <definedName name="Taikhoan">'[43]Tai khoan'!$A$3:$C$93</definedName>
    <definedName name="tavet">[2]dg!$D$40</definedName>
    <definedName name="TaxTV">10%</definedName>
    <definedName name="TaxXL">5%</definedName>
    <definedName name="tb">'[32]DO AM DT'!$B$100</definedName>
    <definedName name="th">[6]gVL!$N$20</definedName>
    <definedName name="thepbuoc">[2]dg!$D$31</definedName>
    <definedName name="thepcdc">[2]dg!$D$42</definedName>
    <definedName name="thephinh">[3]dg!$D$17</definedName>
    <definedName name="thepluoi">[2]dg!$D$22</definedName>
    <definedName name="thepmakem">[2]dg!$D$63</definedName>
    <definedName name="theptam">[2]dg!$D$18</definedName>
    <definedName name="theptron1">[2]dg!$D$19</definedName>
    <definedName name="theptronc2">[2]dg!$D$21</definedName>
    <definedName name="thinh">[33]gvl!$N$23</definedName>
    <definedName name="thucthanh">'[44]Thuc thanh'!$E$29</definedName>
    <definedName name="Tien" localSheetId="1">#REF!</definedName>
    <definedName name="Tien" localSheetId="5">#REF!</definedName>
    <definedName name="Tien" localSheetId="4">#REF!</definedName>
    <definedName name="Tien">#REF!</definedName>
    <definedName name="tkb" localSheetId="3" hidden="1">{"'Sheet1'!$L$16"}</definedName>
    <definedName name="tkb" localSheetId="0" hidden="1">{"'Sheet1'!$L$16"}</definedName>
    <definedName name="tkb" localSheetId="1" hidden="1">{"'Sheet1'!$L$16"}</definedName>
    <definedName name="tkb" localSheetId="5" hidden="1">{"'Sheet1'!$L$16"}</definedName>
    <definedName name="tkb" localSheetId="4" hidden="1">{"'Sheet1'!$L$16"}</definedName>
    <definedName name="tkb" hidden="1">{"'Sheet1'!$L$16"}</definedName>
    <definedName name="TL" localSheetId="1">[4]ND!#REF!</definedName>
    <definedName name="TL">[4]ND!#REF!</definedName>
    <definedName name="Tle" localSheetId="1">#REF!</definedName>
    <definedName name="Tle" localSheetId="5">#REF!</definedName>
    <definedName name="Tle" localSheetId="4">#REF!</definedName>
    <definedName name="Tle">#REF!</definedName>
    <definedName name="tno">[5]gVL!$Q$47</definedName>
    <definedName name="ton">'[32]DO AM DT'!$AC$84</definedName>
    <definedName name="tongdt" localSheetId="1">[45]BO!#REF!</definedName>
    <definedName name="tongdt" localSheetId="5">[45]BO!#REF!</definedName>
    <definedName name="tongdt">[45]BO!#REF!</definedName>
    <definedName name="totb" localSheetId="1">'[32]DO AM DT'!#REF!</definedName>
    <definedName name="totb" localSheetId="5">'[32]DO AM DT'!#REF!</definedName>
    <definedName name="totb">'[32]DO AM DT'!#REF!</definedName>
    <definedName name="totb1" localSheetId="1">'[32]DO AM DT'!#REF!</definedName>
    <definedName name="totb1" localSheetId="5">'[32]DO AM DT'!#REF!</definedName>
    <definedName name="totb1">'[32]DO AM DT'!#REF!</definedName>
    <definedName name="totb2" localSheetId="1">'[32]DO AM DT'!#REF!</definedName>
    <definedName name="totb2" localSheetId="5">'[32]DO AM DT'!#REF!</definedName>
    <definedName name="totb2">'[32]DO AM DT'!#REF!</definedName>
    <definedName name="totb3" localSheetId="1">'[32]DO AM DT'!#REF!</definedName>
    <definedName name="totb3">'[32]DO AM DT'!#REF!</definedName>
    <definedName name="totb4" localSheetId="1">'[32]DO AM DT'!#REF!</definedName>
    <definedName name="totb4">'[32]DO AM DT'!#REF!</definedName>
    <definedName name="totb5" localSheetId="1">'[32]DO AM DT'!#REF!</definedName>
    <definedName name="totb5">'[32]DO AM DT'!#REF!</definedName>
    <definedName name="totb6" localSheetId="1">'[32]DO AM DT'!#REF!</definedName>
    <definedName name="totb6">'[32]DO AM DT'!#REF!</definedName>
    <definedName name="Tra_DM_su_dung" localSheetId="1">#REF!</definedName>
    <definedName name="Tra_DM_su_dung" localSheetId="5">#REF!</definedName>
    <definedName name="Tra_DM_su_dung" localSheetId="4">#REF!</definedName>
    <definedName name="Tra_DM_su_dung">#REF!</definedName>
    <definedName name="Tra_don_gia_KS" localSheetId="1">#REF!</definedName>
    <definedName name="Tra_don_gia_KS" localSheetId="5">#REF!</definedName>
    <definedName name="Tra_don_gia_KS" localSheetId="4">#REF!</definedName>
    <definedName name="Tra_don_gia_KS">#REF!</definedName>
    <definedName name="Tra_DTCT" localSheetId="1">#REF!</definedName>
    <definedName name="Tra_DTCT" localSheetId="5">#REF!</definedName>
    <definedName name="Tra_DTCT" localSheetId="4">#REF!</definedName>
    <definedName name="Tra_DTCT">#REF!</definedName>
    <definedName name="Tra_GTXLST">[46]DTCT!$C$10:$J$438</definedName>
    <definedName name="Tra_phan_tram" localSheetId="1">[47]Tra_bang!#REF!</definedName>
    <definedName name="Tra_phan_tram" localSheetId="5">[47]Tra_bang!#REF!</definedName>
    <definedName name="Tra_phan_tram">[47]Tra_bang!#REF!</definedName>
    <definedName name="Tra_tim_hang_mucPT_trung" localSheetId="1">#REF!</definedName>
    <definedName name="Tra_tim_hang_mucPT_trung" localSheetId="5">#REF!</definedName>
    <definedName name="Tra_tim_hang_mucPT_trung" localSheetId="4">#REF!</definedName>
    <definedName name="Tra_tim_hang_mucPT_trung">#REF!</definedName>
    <definedName name="Tra_TL" localSheetId="1">#REF!</definedName>
    <definedName name="Tra_TL" localSheetId="5">#REF!</definedName>
    <definedName name="Tra_TL" localSheetId="4">#REF!</definedName>
    <definedName name="Tra_TL">#REF!</definedName>
    <definedName name="Tra_ty_le2" localSheetId="1">#REF!</definedName>
    <definedName name="Tra_ty_le2" localSheetId="5">#REF!</definedName>
    <definedName name="Tra_ty_le2" localSheetId="4">#REF!</definedName>
    <definedName name="Tra_ty_le2">#REF!</definedName>
    <definedName name="Tra_ty_le3" localSheetId="1">#REF!</definedName>
    <definedName name="Tra_ty_le3">#REF!</definedName>
    <definedName name="Tra_ty_le4" localSheetId="1">#REF!</definedName>
    <definedName name="Tra_ty_le4">#REF!</definedName>
    <definedName name="Tra_ty_le5" localSheetId="1">#REF!</definedName>
    <definedName name="Tra_ty_le5">#REF!</definedName>
    <definedName name="tra_vat_lieu1">'[48]tra-vat-lieu'!$G$4:$J$193</definedName>
    <definedName name="Tra_VL">[49]TVL!$A$1:$D$227</definedName>
    <definedName name="tra_VL_1">'[20]tra-vat-lieu'!$A$201:$H$215</definedName>
    <definedName name="Tracp" localSheetId="1">#REF!</definedName>
    <definedName name="Tracp" localSheetId="5">#REF!</definedName>
    <definedName name="Tracp" localSheetId="4">#REF!</definedName>
    <definedName name="Tracp">#REF!</definedName>
    <definedName name="TRANSFORMER" localSheetId="1">'[35]NEW-PANEL'!#REF!</definedName>
    <definedName name="TRANSFORMER" localSheetId="5">'[35]NEW-PANEL'!#REF!</definedName>
    <definedName name="TRANSFORMER">'[35]NEW-PANEL'!#REF!</definedName>
    <definedName name="TraTH">'[50]dtct cong'!$A$9:$A$649</definedName>
    <definedName name="ttam">[6]gVL!$N$21</definedName>
    <definedName name="tthi" localSheetId="1">#REF!</definedName>
    <definedName name="tthi" localSheetId="5">#REF!</definedName>
    <definedName name="tthi" localSheetId="4">#REF!</definedName>
    <definedName name="tthi">#REF!</definedName>
    <definedName name="ty_le" localSheetId="1">#REF!</definedName>
    <definedName name="ty_le" localSheetId="5">#REF!</definedName>
    <definedName name="ty_le" localSheetId="4">#REF!</definedName>
    <definedName name="ty_le">#REF!</definedName>
    <definedName name="ty_le_BTN" localSheetId="1">#REF!</definedName>
    <definedName name="ty_le_BTN" localSheetId="5">#REF!</definedName>
    <definedName name="ty_le_BTN" localSheetId="4">#REF!</definedName>
    <definedName name="ty_le_BTN">#REF!</definedName>
    <definedName name="Ty_le1" localSheetId="1">#REF!</definedName>
    <definedName name="Ty_le1">#REF!</definedName>
    <definedName name="VA" localSheetId="1">[4]ND!#REF!</definedName>
    <definedName name="VA">[4]ND!#REF!</definedName>
    <definedName name="VARIINST" localSheetId="1">#REF!</definedName>
    <definedName name="VARIINST" localSheetId="5">#REF!</definedName>
    <definedName name="VARIINST" localSheetId="4">#REF!</definedName>
    <definedName name="VARIINST">#REF!</definedName>
    <definedName name="VARIPURC" localSheetId="1">#REF!</definedName>
    <definedName name="VARIPURC" localSheetId="5">#REF!</definedName>
    <definedName name="VARIPURC" localSheetId="4">#REF!</definedName>
    <definedName name="VARIPURC">#REF!</definedName>
    <definedName name="vdkt">[5]gVL!$Q$55</definedName>
    <definedName name="W" localSheetId="1">#REF!</definedName>
    <definedName name="W" localSheetId="5">#REF!</definedName>
    <definedName name="W" localSheetId="4">#REF!</definedName>
    <definedName name="W">#REF!</definedName>
    <definedName name="X" localSheetId="1">#REF!</definedName>
    <definedName name="X" localSheetId="5">#REF!</definedName>
    <definedName name="X" localSheetId="4">#REF!</definedName>
    <definedName name="X">#REF!</definedName>
    <definedName name="xh" localSheetId="1">#REF!</definedName>
    <definedName name="xh" localSheetId="5">#REF!</definedName>
    <definedName name="xh" localSheetId="4">#REF!</definedName>
    <definedName name="xh">#REF!</definedName>
    <definedName name="xm">[21]gvl!$N$16</definedName>
    <definedName name="xmpc30">[3]dg!$D$14</definedName>
    <definedName name="xn" localSheetId="1">#REF!</definedName>
    <definedName name="xn" localSheetId="5">#REF!</definedName>
    <definedName name="xn" localSheetId="4">#REF!</definedName>
    <definedName name="xn">#REF!</definedName>
    <definedName name="xuat_hien">[51]DTCT!$D$7:$D$227</definedName>
    <definedName name="Xuat_hien1">[52]DTCT!$A$7:$A$238</definedName>
    <definedName name="ZYX" localSheetId="1">#REF!</definedName>
    <definedName name="ZYX" localSheetId="5">#REF!</definedName>
    <definedName name="ZYX" localSheetId="4">#REF!</definedName>
    <definedName name="ZYX">#REF!</definedName>
    <definedName name="ZZZ" localSheetId="1">#REF!</definedName>
    <definedName name="ZZZ" localSheetId="5">#REF!</definedName>
    <definedName name="ZZZ" localSheetId="4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4" i="12" l="1"/>
  <c r="I253" i="12"/>
  <c r="I252" i="12"/>
  <c r="I251" i="12"/>
  <c r="I250" i="12"/>
  <c r="I249" i="12"/>
  <c r="I248" i="12"/>
  <c r="J242" i="12"/>
  <c r="J239" i="12"/>
  <c r="I239" i="12"/>
  <c r="H239" i="12"/>
  <c r="G239" i="12"/>
  <c r="F239" i="12"/>
  <c r="E239" i="12"/>
  <c r="D239" i="12"/>
  <c r="J236" i="12"/>
  <c r="I236" i="12"/>
  <c r="H236" i="12"/>
  <c r="G236" i="12"/>
  <c r="F236" i="12"/>
  <c r="E236" i="12"/>
  <c r="D236" i="12"/>
  <c r="J230" i="12"/>
  <c r="J227" i="12"/>
  <c r="I227" i="12"/>
  <c r="H227" i="12"/>
  <c r="G227" i="12"/>
  <c r="F227" i="12"/>
  <c r="E227" i="12"/>
  <c r="D227" i="12"/>
  <c r="J224" i="12"/>
  <c r="I224" i="12"/>
  <c r="H224" i="12"/>
  <c r="G224" i="12"/>
  <c r="F224" i="12"/>
  <c r="E224" i="12"/>
  <c r="D224" i="12"/>
  <c r="J218" i="12"/>
  <c r="J215" i="12"/>
  <c r="I215" i="12"/>
  <c r="H215" i="12"/>
  <c r="G215" i="12"/>
  <c r="F215" i="12"/>
  <c r="E215" i="12"/>
  <c r="D215" i="12"/>
  <c r="J212" i="12"/>
  <c r="I212" i="12"/>
  <c r="H212" i="12"/>
  <c r="G212" i="12"/>
  <c r="F212" i="12"/>
  <c r="E212" i="12"/>
  <c r="D212" i="12"/>
  <c r="J206" i="12"/>
  <c r="D206" i="12"/>
  <c r="J203" i="12"/>
  <c r="I203" i="12"/>
  <c r="H203" i="12"/>
  <c r="G203" i="12"/>
  <c r="F203" i="12"/>
  <c r="E203" i="12"/>
  <c r="D203" i="12"/>
  <c r="J200" i="12"/>
  <c r="I200" i="12"/>
  <c r="H200" i="12"/>
  <c r="G200" i="12"/>
  <c r="F200" i="12"/>
  <c r="E200" i="12"/>
  <c r="D200" i="12"/>
  <c r="J194" i="12"/>
  <c r="I194" i="12"/>
  <c r="H194" i="12"/>
  <c r="G194" i="12"/>
  <c r="F194" i="12"/>
  <c r="E194" i="12"/>
  <c r="D194" i="12"/>
  <c r="J191" i="12"/>
  <c r="I191" i="12"/>
  <c r="H191" i="12"/>
  <c r="G191" i="12"/>
  <c r="F191" i="12"/>
  <c r="E191" i="12"/>
  <c r="D191" i="12"/>
  <c r="J188" i="12"/>
  <c r="I188" i="12"/>
  <c r="H188" i="12"/>
  <c r="G188" i="12"/>
  <c r="F188" i="12"/>
  <c r="E188" i="12"/>
  <c r="D188" i="12"/>
  <c r="J182" i="12"/>
  <c r="I182" i="12"/>
  <c r="H182" i="12"/>
  <c r="G182" i="12"/>
  <c r="F182" i="12"/>
  <c r="E182" i="12"/>
  <c r="D182" i="12"/>
  <c r="J179" i="12"/>
  <c r="I179" i="12"/>
  <c r="H179" i="12"/>
  <c r="G179" i="12"/>
  <c r="F179" i="12"/>
  <c r="E179" i="12"/>
  <c r="D179" i="12"/>
  <c r="J176" i="12"/>
  <c r="I176" i="12"/>
  <c r="H176" i="12"/>
  <c r="G176" i="12"/>
  <c r="F176" i="12"/>
  <c r="E176" i="12"/>
  <c r="D176" i="12"/>
  <c r="J170" i="12"/>
  <c r="I170" i="12"/>
  <c r="H170" i="12"/>
  <c r="G170" i="12"/>
  <c r="F170" i="12"/>
  <c r="E170" i="12"/>
  <c r="D170" i="12"/>
  <c r="J167" i="12"/>
  <c r="I167" i="12"/>
  <c r="H167" i="12"/>
  <c r="G167" i="12"/>
  <c r="F167" i="12"/>
  <c r="E167" i="12"/>
  <c r="D167" i="12"/>
  <c r="J164" i="12"/>
  <c r="I164" i="12"/>
  <c r="H164" i="12"/>
  <c r="G164" i="12"/>
  <c r="F164" i="12"/>
  <c r="E164" i="12"/>
  <c r="D164" i="12"/>
  <c r="J158" i="12"/>
  <c r="I158" i="12"/>
  <c r="H158" i="12"/>
  <c r="G158" i="12"/>
  <c r="F158" i="12"/>
  <c r="E158" i="12"/>
  <c r="D158" i="12"/>
  <c r="J155" i="12"/>
  <c r="I155" i="12"/>
  <c r="H155" i="12"/>
  <c r="G155" i="12"/>
  <c r="F155" i="12"/>
  <c r="E155" i="12"/>
  <c r="D155" i="12"/>
  <c r="J152" i="12"/>
  <c r="I152" i="12"/>
  <c r="H152" i="12"/>
  <c r="G152" i="12"/>
  <c r="F152" i="12"/>
  <c r="E152" i="12"/>
  <c r="D152" i="12"/>
  <c r="J145" i="12"/>
  <c r="I145" i="12"/>
  <c r="H145" i="12"/>
  <c r="G145" i="12"/>
  <c r="F145" i="12"/>
  <c r="E145" i="12"/>
  <c r="D145" i="12"/>
  <c r="J142" i="12"/>
  <c r="I142" i="12"/>
  <c r="H142" i="12"/>
  <c r="G142" i="12"/>
  <c r="F142" i="12"/>
  <c r="E142" i="12"/>
  <c r="D142" i="12"/>
  <c r="J139" i="12"/>
  <c r="I139" i="12"/>
  <c r="H139" i="12"/>
  <c r="G139" i="12"/>
  <c r="F139" i="12"/>
  <c r="E139" i="12"/>
  <c r="D139" i="12"/>
  <c r="J132" i="12"/>
  <c r="I132" i="12"/>
  <c r="H132" i="12"/>
  <c r="G132" i="12"/>
  <c r="F132" i="12"/>
  <c r="E132" i="12"/>
  <c r="D132" i="12"/>
  <c r="J129" i="12"/>
  <c r="I129" i="12"/>
  <c r="H129" i="12"/>
  <c r="G129" i="12"/>
  <c r="F129" i="12"/>
  <c r="E129" i="12"/>
  <c r="D129" i="12"/>
  <c r="J126" i="12"/>
  <c r="I126" i="12"/>
  <c r="H126" i="12"/>
  <c r="G126" i="12"/>
  <c r="F126" i="12"/>
  <c r="E126" i="12"/>
  <c r="D126" i="12"/>
  <c r="J119" i="12"/>
  <c r="I119" i="12"/>
  <c r="H119" i="12"/>
  <c r="G119" i="12"/>
  <c r="F119" i="12"/>
  <c r="E119" i="12"/>
  <c r="D119" i="12"/>
  <c r="J116" i="12"/>
  <c r="I116" i="12"/>
  <c r="H116" i="12"/>
  <c r="G116" i="12"/>
  <c r="F116" i="12"/>
  <c r="E116" i="12"/>
  <c r="D116" i="12"/>
  <c r="J113" i="12"/>
  <c r="I113" i="12"/>
  <c r="H113" i="12"/>
  <c r="G113" i="12"/>
  <c r="F113" i="12"/>
  <c r="E113" i="12"/>
  <c r="D113" i="12"/>
  <c r="J106" i="12"/>
  <c r="I106" i="12"/>
  <c r="H106" i="12"/>
  <c r="G106" i="12"/>
  <c r="F106" i="12"/>
  <c r="E106" i="12"/>
  <c r="D106" i="12"/>
  <c r="J103" i="12"/>
  <c r="I103" i="12"/>
  <c r="H103" i="12"/>
  <c r="G103" i="12"/>
  <c r="F103" i="12"/>
  <c r="E103" i="12"/>
  <c r="D103" i="12"/>
  <c r="J100" i="12"/>
  <c r="I100" i="12"/>
  <c r="H100" i="12"/>
  <c r="G100" i="12"/>
  <c r="F100" i="12"/>
  <c r="E100" i="12"/>
  <c r="D100" i="12"/>
  <c r="J93" i="12"/>
  <c r="I93" i="12"/>
  <c r="H93" i="12"/>
  <c r="G93" i="12"/>
  <c r="F93" i="12"/>
  <c r="E93" i="12"/>
  <c r="D93" i="12"/>
  <c r="H90" i="12"/>
  <c r="G90" i="12"/>
  <c r="F90" i="12"/>
  <c r="E90" i="12"/>
  <c r="D90" i="12"/>
  <c r="J87" i="12"/>
  <c r="I87" i="12"/>
  <c r="H87" i="12"/>
  <c r="G87" i="12"/>
  <c r="F87" i="12"/>
  <c r="E87" i="12"/>
  <c r="D87" i="12"/>
  <c r="J80" i="12"/>
  <c r="I80" i="12"/>
  <c r="H80" i="12"/>
  <c r="G80" i="12"/>
  <c r="F80" i="12"/>
  <c r="E80" i="12"/>
  <c r="D80" i="12"/>
  <c r="H77" i="12"/>
  <c r="G77" i="12"/>
  <c r="F77" i="12"/>
  <c r="E77" i="12"/>
  <c r="D77" i="12"/>
  <c r="H74" i="12"/>
  <c r="G74" i="12"/>
  <c r="F74" i="12"/>
  <c r="E74" i="12"/>
  <c r="D74" i="12"/>
  <c r="J67" i="12"/>
  <c r="I67" i="12"/>
  <c r="H67" i="12"/>
  <c r="G67" i="12"/>
  <c r="F67" i="12"/>
  <c r="E67" i="12"/>
  <c r="D67" i="12"/>
  <c r="I64" i="12"/>
  <c r="H64" i="12"/>
  <c r="G64" i="12"/>
  <c r="F64" i="12"/>
  <c r="E64" i="12"/>
  <c r="D64" i="12"/>
  <c r="H61" i="12"/>
  <c r="G61" i="12"/>
  <c r="F61" i="12"/>
  <c r="E61" i="12"/>
  <c r="D61" i="12"/>
  <c r="J54" i="12"/>
  <c r="I54" i="12"/>
  <c r="H54" i="12"/>
  <c r="G54" i="12"/>
  <c r="F54" i="12"/>
  <c r="E54" i="12"/>
  <c r="D54" i="12"/>
  <c r="I51" i="12"/>
  <c r="H51" i="12"/>
  <c r="G51" i="12"/>
  <c r="F51" i="12"/>
  <c r="E51" i="12"/>
  <c r="D51" i="12"/>
  <c r="H48" i="12"/>
  <c r="G48" i="12"/>
  <c r="F48" i="12"/>
  <c r="E48" i="12"/>
  <c r="D48" i="12"/>
  <c r="J41" i="12"/>
  <c r="I41" i="12"/>
  <c r="H41" i="12"/>
  <c r="G41" i="12"/>
  <c r="F41" i="12"/>
  <c r="E41" i="12"/>
  <c r="D41" i="12"/>
  <c r="I38" i="12"/>
  <c r="H38" i="12"/>
  <c r="G38" i="12"/>
  <c r="F38" i="12"/>
  <c r="E38" i="12"/>
  <c r="D38" i="12"/>
  <c r="H35" i="12"/>
  <c r="G35" i="12"/>
  <c r="F35" i="12"/>
  <c r="E35" i="12"/>
  <c r="D35" i="12"/>
  <c r="J28" i="12"/>
  <c r="I28" i="12"/>
  <c r="H28" i="12"/>
  <c r="G28" i="12"/>
  <c r="F28" i="12"/>
  <c r="E28" i="12"/>
  <c r="D28" i="12"/>
  <c r="J25" i="12"/>
  <c r="I25" i="12"/>
  <c r="H25" i="12"/>
  <c r="G25" i="12"/>
  <c r="F25" i="12"/>
  <c r="E25" i="12"/>
  <c r="D25" i="12"/>
  <c r="J22" i="12"/>
  <c r="I22" i="12"/>
  <c r="H22" i="12"/>
  <c r="G22" i="12"/>
  <c r="F22" i="12"/>
  <c r="E22" i="12"/>
  <c r="D22" i="12"/>
  <c r="J15" i="12"/>
  <c r="I15" i="12"/>
  <c r="H15" i="12"/>
  <c r="G15" i="12"/>
  <c r="F15" i="12"/>
  <c r="E15" i="12"/>
  <c r="D15" i="12"/>
  <c r="J12" i="12"/>
  <c r="I12" i="12"/>
  <c r="H12" i="12"/>
  <c r="G12" i="12"/>
  <c r="F12" i="12"/>
  <c r="E12" i="12"/>
  <c r="D12" i="12"/>
  <c r="J9" i="12"/>
  <c r="I9" i="12"/>
  <c r="H9" i="12"/>
  <c r="G9" i="12"/>
  <c r="F9" i="12"/>
  <c r="E9" i="12"/>
  <c r="D9" i="12"/>
  <c r="F5" i="12"/>
  <c r="G5" i="12" s="1"/>
  <c r="H5" i="12" s="1"/>
  <c r="I5" i="12" s="1"/>
  <c r="J5" i="12" s="1"/>
  <c r="D18" i="12" s="1"/>
  <c r="E18" i="12" s="1"/>
  <c r="F18" i="12" s="1"/>
  <c r="G18" i="12" s="1"/>
  <c r="H18" i="12" s="1"/>
  <c r="I18" i="12" s="1"/>
  <c r="J18" i="12" s="1"/>
  <c r="D31" i="12" s="1"/>
  <c r="E31" i="12" s="1"/>
  <c r="F31" i="12" s="1"/>
  <c r="G31" i="12" s="1"/>
  <c r="H31" i="12" s="1"/>
  <c r="I31" i="12" s="1"/>
  <c r="J31" i="12" s="1"/>
  <c r="D44" i="12" s="1"/>
  <c r="E44" i="12" s="1"/>
  <c r="F44" i="12" s="1"/>
  <c r="G44" i="12" s="1"/>
  <c r="H44" i="12" s="1"/>
  <c r="I44" i="12" s="1"/>
  <c r="J44" i="12" s="1"/>
  <c r="D57" i="12" s="1"/>
  <c r="E57" i="12" s="1"/>
  <c r="F57" i="12" s="1"/>
  <c r="G57" i="12" s="1"/>
  <c r="H57" i="12" s="1"/>
  <c r="I57" i="12" s="1"/>
  <c r="J57" i="12" s="1"/>
  <c r="D70" i="12" s="1"/>
  <c r="E70" i="12" s="1"/>
  <c r="F70" i="12" s="1"/>
  <c r="G70" i="12" s="1"/>
  <c r="H70" i="12" s="1"/>
  <c r="I70" i="12" s="1"/>
  <c r="J70" i="12" s="1"/>
  <c r="D83" i="12" s="1"/>
  <c r="E83" i="12" s="1"/>
  <c r="F83" i="12" s="1"/>
  <c r="G83" i="12" s="1"/>
  <c r="H83" i="12" s="1"/>
  <c r="I83" i="12" s="1"/>
  <c r="J83" i="12" s="1"/>
  <c r="D96" i="12" s="1"/>
  <c r="E96" i="12" s="1"/>
  <c r="F96" i="12" s="1"/>
  <c r="G96" i="12" s="1"/>
  <c r="H96" i="12" s="1"/>
  <c r="I96" i="12" s="1"/>
  <c r="J96" i="12" s="1"/>
  <c r="D109" i="12" s="1"/>
  <c r="E109" i="12" s="1"/>
  <c r="F109" i="12" s="1"/>
  <c r="G109" i="12" s="1"/>
  <c r="H109" i="12" s="1"/>
  <c r="I109" i="12" s="1"/>
  <c r="J109" i="12" s="1"/>
  <c r="D122" i="12" s="1"/>
  <c r="E122" i="12" s="1"/>
  <c r="F122" i="12" s="1"/>
  <c r="G122" i="12" s="1"/>
  <c r="H122" i="12" s="1"/>
  <c r="I122" i="12" s="1"/>
  <c r="J122" i="12" s="1"/>
  <c r="D135" i="12" s="1"/>
  <c r="E135" i="12" s="1"/>
  <c r="F135" i="12" s="1"/>
  <c r="G135" i="12" s="1"/>
  <c r="H135" i="12" s="1"/>
  <c r="I135" i="12" s="1"/>
  <c r="J135" i="12" s="1"/>
  <c r="D148" i="12" s="1"/>
  <c r="E148" i="12" s="1"/>
  <c r="F148" i="12" s="1"/>
  <c r="G148" i="12" s="1"/>
  <c r="H148" i="12" s="1"/>
  <c r="I148" i="12" s="1"/>
  <c r="J148" i="12" s="1"/>
  <c r="D160" i="12" s="1"/>
  <c r="E160" i="12" s="1"/>
  <c r="F160" i="12" s="1"/>
  <c r="G160" i="12" s="1"/>
  <c r="H160" i="12" s="1"/>
  <c r="I160" i="12" s="1"/>
  <c r="J160" i="12" s="1"/>
  <c r="D172" i="12" s="1"/>
  <c r="E172" i="12" s="1"/>
  <c r="F172" i="12" s="1"/>
  <c r="G172" i="12" s="1"/>
  <c r="H172" i="12" s="1"/>
  <c r="I172" i="12" s="1"/>
  <c r="J172" i="12" s="1"/>
  <c r="D184" i="12" s="1"/>
  <c r="E184" i="12" s="1"/>
  <c r="F184" i="12" s="1"/>
  <c r="G184" i="12" s="1"/>
  <c r="H184" i="12" s="1"/>
  <c r="I184" i="12" s="1"/>
  <c r="J184" i="12" s="1"/>
  <c r="D196" i="12" s="1"/>
  <c r="E196" i="12" s="1"/>
  <c r="F196" i="12" s="1"/>
  <c r="G196" i="12" s="1"/>
  <c r="H196" i="12" s="1"/>
  <c r="I196" i="12" s="1"/>
  <c r="J196" i="12" s="1"/>
  <c r="D208" i="12" s="1"/>
  <c r="E208" i="12" s="1"/>
  <c r="F208" i="12" s="1"/>
  <c r="G208" i="12" s="1"/>
  <c r="H208" i="12" s="1"/>
  <c r="I208" i="12" s="1"/>
  <c r="J208" i="12" s="1"/>
  <c r="D220" i="12" s="1"/>
  <c r="E220" i="12" s="1"/>
  <c r="F220" i="12" s="1"/>
  <c r="G220" i="12" s="1"/>
  <c r="H220" i="12" s="1"/>
  <c r="I220" i="12" s="1"/>
  <c r="J220" i="12" s="1"/>
  <c r="D232" i="12" s="1"/>
  <c r="E232" i="12" s="1"/>
  <c r="F232" i="12" s="1"/>
  <c r="G232" i="12" s="1"/>
  <c r="H232" i="12" s="1"/>
  <c r="I232" i="12" s="1"/>
  <c r="J232" i="12" s="1"/>
  <c r="E5" i="12"/>
  <c r="D27" i="11"/>
  <c r="E27" i="11" s="1"/>
  <c r="F27" i="11" s="1"/>
  <c r="G27" i="11" s="1"/>
  <c r="H27" i="11" s="1"/>
  <c r="I27" i="11" s="1"/>
  <c r="C39" i="11" s="1"/>
  <c r="D39" i="11" s="1"/>
  <c r="E39" i="11" s="1"/>
  <c r="F39" i="11" s="1"/>
  <c r="G39" i="11" s="1"/>
  <c r="H39" i="11" s="1"/>
  <c r="I39" i="11" s="1"/>
  <c r="C51" i="11" s="1"/>
  <c r="D51" i="11" s="1"/>
  <c r="E51" i="11" s="1"/>
  <c r="F51" i="11" s="1"/>
  <c r="G51" i="11" s="1"/>
  <c r="H51" i="11" s="1"/>
  <c r="I51" i="11" s="1"/>
  <c r="C63" i="11" s="1"/>
  <c r="D63" i="11" s="1"/>
  <c r="E63" i="11" s="1"/>
  <c r="F63" i="11" s="1"/>
  <c r="G63" i="11" s="1"/>
  <c r="H63" i="11" s="1"/>
  <c r="I63" i="11" s="1"/>
  <c r="D15" i="11"/>
  <c r="E15" i="11" s="1"/>
  <c r="F15" i="11" s="1"/>
  <c r="G15" i="11" s="1"/>
  <c r="H15" i="11" s="1"/>
  <c r="I15" i="11" s="1"/>
  <c r="D3" i="11"/>
  <c r="E3" i="11" s="1"/>
  <c r="F3" i="11" s="1"/>
  <c r="G3" i="11" s="1"/>
  <c r="H3" i="11" s="1"/>
  <c r="I3" i="11" s="1"/>
  <c r="J254" i="12" l="1"/>
  <c r="J249" i="12"/>
  <c r="J250" i="12"/>
  <c r="J251" i="12"/>
  <c r="J252" i="12"/>
  <c r="J253" i="12"/>
  <c r="J248" i="12"/>
  <c r="C75" i="11"/>
  <c r="D75" i="11" s="1"/>
  <c r="E75" i="11" s="1"/>
  <c r="F75" i="11" s="1"/>
  <c r="G75" i="11" s="1"/>
  <c r="H75" i="11" s="1"/>
  <c r="I75" i="11" s="1"/>
  <c r="C87" i="11"/>
  <c r="D87" i="11" s="1"/>
  <c r="E87" i="11" s="1"/>
  <c r="F87" i="11" s="1"/>
  <c r="G87" i="11" s="1"/>
  <c r="H87" i="11" s="1"/>
  <c r="I87" i="11" s="1"/>
  <c r="C99" i="11" s="1"/>
  <c r="D99" i="11" s="1"/>
  <c r="E99" i="11" s="1"/>
  <c r="F99" i="11" s="1"/>
  <c r="G99" i="11" s="1"/>
  <c r="H99" i="11" s="1"/>
  <c r="I99" i="11" s="1"/>
  <c r="C111" i="11" s="1"/>
  <c r="D111" i="11" s="1"/>
  <c r="E111" i="11" s="1"/>
  <c r="F111" i="11" s="1"/>
  <c r="G111" i="11" s="1"/>
  <c r="H111" i="11" s="1"/>
  <c r="I111" i="11" s="1"/>
  <c r="C123" i="11" s="1"/>
  <c r="D123" i="11" s="1"/>
  <c r="E123" i="11" s="1"/>
  <c r="F123" i="11" s="1"/>
  <c r="G123" i="11" s="1"/>
  <c r="H123" i="11" s="1"/>
  <c r="I123" i="11" s="1"/>
  <c r="C135" i="11" s="1"/>
  <c r="D135" i="11" s="1"/>
  <c r="E135" i="11" s="1"/>
  <c r="F135" i="11" s="1"/>
  <c r="G135" i="11" s="1"/>
  <c r="H135" i="11" s="1"/>
  <c r="I135" i="11" s="1"/>
  <c r="C147" i="11" s="1"/>
  <c r="D147" i="11" s="1"/>
  <c r="E147" i="11" s="1"/>
  <c r="F147" i="11" s="1"/>
  <c r="G147" i="11" s="1"/>
  <c r="H147" i="11" s="1"/>
  <c r="I147" i="11" s="1"/>
  <c r="C159" i="11" s="1"/>
  <c r="D159" i="11" s="1"/>
  <c r="E159" i="11" s="1"/>
  <c r="F159" i="11" s="1"/>
  <c r="G159" i="11" s="1"/>
  <c r="H159" i="11" s="1"/>
  <c r="I159" i="11" s="1"/>
  <c r="C171" i="11" s="1"/>
  <c r="D171" i="11" s="1"/>
  <c r="E171" i="11" s="1"/>
  <c r="F171" i="11" s="1"/>
  <c r="G171" i="11" s="1"/>
  <c r="H171" i="11" s="1"/>
  <c r="I171" i="11" s="1"/>
  <c r="A36" i="10" l="1"/>
  <c r="A27" i="10"/>
  <c r="A20" i="10"/>
  <c r="A16" i="10"/>
  <c r="A13" i="10"/>
  <c r="A10" i="10"/>
  <c r="H2" i="9" l="1"/>
  <c r="I2" i="9" s="1"/>
  <c r="B7" i="9" l="1"/>
  <c r="B11" i="9" s="1"/>
  <c r="B15" i="9" s="1"/>
  <c r="B19" i="9" s="1"/>
  <c r="B23" i="9" s="1"/>
  <c r="B27" i="9" s="1"/>
  <c r="B31" i="9" s="1"/>
  <c r="B35" i="9" s="1"/>
  <c r="C16" i="7" l="1"/>
  <c r="D16" i="7" s="1"/>
  <c r="E16" i="7" s="1"/>
  <c r="F16" i="7" s="1"/>
  <c r="G16" i="7" s="1"/>
  <c r="H16" i="7" s="1"/>
  <c r="I16" i="7" s="1"/>
  <c r="C28" i="7" s="1"/>
  <c r="D28" i="7" s="1"/>
  <c r="E28" i="7" s="1"/>
  <c r="F28" i="7" s="1"/>
  <c r="G28" i="7" s="1"/>
  <c r="H28" i="7" s="1"/>
  <c r="I28" i="7" s="1"/>
  <c r="C40" i="7" s="1"/>
  <c r="D40" i="7" s="1"/>
  <c r="E40" i="7" s="1"/>
  <c r="F40" i="7" s="1"/>
  <c r="G40" i="7" s="1"/>
  <c r="H40" i="7" s="1"/>
  <c r="I40" i="7" s="1"/>
  <c r="B10" i="4" l="1"/>
  <c r="B13" i="4" s="1"/>
  <c r="B16" i="4" s="1"/>
  <c r="B19" i="4" s="1"/>
  <c r="B25" i="4" s="1"/>
  <c r="B34" i="4" s="1"/>
  <c r="D3" i="3"/>
  <c r="E3" i="3" s="1"/>
  <c r="F3" i="3" s="1"/>
  <c r="G3" i="3" s="1"/>
  <c r="H3" i="3" s="1"/>
  <c r="I3" i="3" s="1"/>
  <c r="C15" i="3" s="1"/>
  <c r="D15" i="3" s="1"/>
  <c r="E15" i="3" s="1"/>
  <c r="F15" i="3" s="1"/>
  <c r="G15" i="3" s="1"/>
  <c r="H15" i="3" s="1"/>
  <c r="I15" i="3" s="1"/>
  <c r="C27" i="3" s="1"/>
  <c r="D27" i="3" s="1"/>
  <c r="E27" i="3" s="1"/>
  <c r="F27" i="3" s="1"/>
  <c r="G27" i="3" s="1"/>
  <c r="H27" i="3" s="1"/>
  <c r="I2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ANHMINH</author>
  </authors>
  <commentList>
    <comment ref="E4" authorId="0" shapeId="0" xr:uid="{A802D896-7A49-4CD6-BAE3-3831467A89B0}">
      <text>
        <r>
          <rPr>
            <sz val="11"/>
            <color rgb="FF000000"/>
            <rFont val="Calibri"/>
            <family val="2"/>
          </rPr>
          <t>9</t>
        </r>
      </text>
    </comment>
    <comment ref="F4" authorId="1" shapeId="0" xr:uid="{EE45B4D2-8D94-43AE-99AA-D458C88B3350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G4" authorId="1" shapeId="0" xr:uid="{41966AA6-4472-4BB4-AE2E-F81F2A2F5265}">
      <text>
        <r>
          <rPr>
            <b/>
            <sz val="9"/>
            <color indexed="81"/>
            <rFont val="Tahoma"/>
            <family val="2"/>
          </rPr>
          <t>ANHMINH:</t>
        </r>
        <r>
          <rPr>
            <sz val="9"/>
            <color indexed="81"/>
            <rFont val="Tahoma"/>
            <family val="2"/>
          </rPr>
          <t xml:space="preserve">
3</t>
        </r>
      </text>
    </comment>
  </commentList>
</comments>
</file>

<file path=xl/sharedStrings.xml><?xml version="1.0" encoding="utf-8"?>
<sst xmlns="http://schemas.openxmlformats.org/spreadsheetml/2006/main" count="1308" uniqueCount="218">
  <si>
    <t>ĐẠI HỌC DUY TÂN</t>
  </si>
  <si>
    <t>THỜI KHÓA BIỂU - TRƯỜNG KHMT</t>
  </si>
  <si>
    <t>TRƯỜNG KHMT</t>
  </si>
  <si>
    <t>Ngày</t>
  </si>
  <si>
    <t>Buổi</t>
  </si>
  <si>
    <t>K28MCS</t>
  </si>
  <si>
    <t>K28MSE</t>
  </si>
  <si>
    <t>K29MCS</t>
  </si>
  <si>
    <t>K29MMIS</t>
  </si>
  <si>
    <t>K29MIS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</si>
  <si>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</si>
  <si>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Hai</t>
  </si>
  <si>
    <t>Ba</t>
  </si>
  <si>
    <t>Tư</t>
  </si>
  <si>
    <t>Năm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</si>
  <si>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</si>
  <si>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t>Sáu</t>
  </si>
  <si>
    <t>Mạng và truyền dữ liệu nâng cao</t>
  </si>
  <si>
    <t>Phòng họp tầng 10, 03 Quang Trung</t>
  </si>
  <si>
    <t>TS. Võ Nhân Văn</t>
  </si>
  <si>
    <t>Bảy</t>
  </si>
  <si>
    <t>CN</t>
  </si>
  <si>
    <r>
      <t xml:space="preserve">Chiều
</t>
    </r>
    <r>
      <rPr>
        <sz val="11"/>
        <color theme="1"/>
        <rFont val="Times New Roman"/>
        <family val="1"/>
      </rPr>
      <t>(13h00 - 16h00)</t>
    </r>
  </si>
  <si>
    <t>THỜI KHÓA BIỂU HỆ THẠC SĨ KHÓA 30</t>
  </si>
  <si>
    <t>BAN SAU ĐẠI HỌC</t>
  </si>
  <si>
    <t>Địa điểm học: Cơ sở 254 Nguyễn Văn Linh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</si>
  <si>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</si>
  <si>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</si>
  <si>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</si>
  <si>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</si>
  <si>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</si>
  <si>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</si>
  <si>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</si>
  <si>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</si>
  <si>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</si>
  <si>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(7h - 11h)</t>
  </si>
  <si>
    <t>Triết học</t>
  </si>
  <si>
    <t>Phòng 1101 - 254 NVL</t>
  </si>
  <si>
    <t>TS. Nguyễn Văn Dương</t>
  </si>
  <si>
    <t>Chiều
(14h - 17h)</t>
  </si>
  <si>
    <t>Giảng viên:</t>
  </si>
  <si>
    <t>TS. Trần Nhật Tân</t>
  </si>
  <si>
    <t>Điện thoại:</t>
  </si>
  <si>
    <t>0945.988.484</t>
  </si>
  <si>
    <t>Tối
(18h - 21h)</t>
  </si>
  <si>
    <t>PP Luận NCKH</t>
  </si>
  <si>
    <t>P.1101</t>
  </si>
  <si>
    <t>0985 346 496</t>
  </si>
  <si>
    <t>Sáng
(8h - 11h)</t>
  </si>
  <si>
    <t xml:space="preserve">THỜI KHÓA BIỂU HỆ THẠC SĨ </t>
  </si>
  <si>
    <t>TRƯỜNG DU LỊCH</t>
  </si>
  <si>
    <t xml:space="preserve">NGÀNH QUẢN TRỊ DỊCH VỤ DU LỊCH VÀ LỮ HÀNH </t>
  </si>
  <si>
    <t>THỨ</t>
  </si>
  <si>
    <t>BUỔI</t>
  </si>
  <si>
    <t>K27MTM</t>
  </si>
  <si>
    <t>K28MTM</t>
  </si>
  <si>
    <t>K29MTM</t>
  </si>
  <si>
    <t>Quản trị Tài chính Trong Du Lịch</t>
  </si>
  <si>
    <t>P. 901A- 254 Nguyễn Văn Linh</t>
  </si>
  <si>
    <t>TS. Nguyễn Thị Hạnh</t>
  </si>
  <si>
    <t>Cơ sở: 254 Nguyễn Văn Linh - Đà Nẵng</t>
  </si>
  <si>
    <t>Số điện thoại Giảng viên:</t>
  </si>
  <si>
    <t>TS. Nguyễn Thị Hạnh: 0905.233.992</t>
  </si>
  <si>
    <t xml:space="preserve"> ĐẠI HỌC DUY TÂN</t>
  </si>
  <si>
    <t>THỜI KHÓA BIỂU NH 2024-2025 * HỆ THẠC SĨ</t>
  </si>
  <si>
    <t>TRƯỜNG KINH TẾ VÀ KINH DOANH</t>
  </si>
  <si>
    <t>TUẦN:</t>
  </si>
  <si>
    <t>Thứ</t>
  </si>
  <si>
    <t>K27MBA 
(Quản trị kinh doanh)</t>
  </si>
  <si>
    <t>K27MAC
(Kế toán)</t>
  </si>
  <si>
    <t>K27MFB
(TCNH)</t>
  </si>
  <si>
    <t>K28MBA 
(Quản trị kinh doanh)</t>
  </si>
  <si>
    <t>K28MAC
(Kế toán)</t>
  </si>
  <si>
    <t>K29MBA 
(Quản trị kinh doanh)</t>
  </si>
  <si>
    <t>K29MAC 
(Kế toán)</t>
  </si>
  <si>
    <t>K30MBA 
(Quản trị kinh doanh)</t>
  </si>
  <si>
    <t>K30MAC
(Kế toán)</t>
  </si>
  <si>
    <t>K30MFB
(TCNH)</t>
  </si>
  <si>
    <r>
      <t xml:space="preserve">Tối - 3h
</t>
    </r>
    <r>
      <rPr>
        <sz val="11"/>
        <rFont val="Times New Roman"/>
        <family val="1"/>
      </rPr>
      <t>(18h - 21h)</t>
    </r>
  </si>
  <si>
    <t>Quản trị tiếp thị
(MKT-A 651)</t>
  </si>
  <si>
    <t>(Buổi 1)</t>
  </si>
  <si>
    <t>P. 902 - 254NVL</t>
  </si>
  <si>
    <t>P. 901B - 254NVL</t>
  </si>
  <si>
    <t>TS. Võ Thanh Hải</t>
  </si>
  <si>
    <t>Phân tích tín dụng
(BNK-A 615)</t>
  </si>
  <si>
    <t>Kế toán quản trị
(ACC-A 601)</t>
  </si>
  <si>
    <t>TS.Nguyễn Thị Thu Hằng</t>
  </si>
  <si>
    <t>TS. Hồ Văn Nhàn</t>
  </si>
  <si>
    <t>Kiểm toán tài chính
(AUD-A 602)</t>
  </si>
  <si>
    <t xml:space="preserve">Tư </t>
  </si>
  <si>
    <t>P.1101 - 254NVL</t>
  </si>
  <si>
    <t>PGS.TS. Phan Thanh Hải</t>
  </si>
  <si>
    <t xml:space="preserve">Năm </t>
  </si>
  <si>
    <t>(Buổi 2)</t>
  </si>
  <si>
    <t>(Buổi 3)</t>
  </si>
  <si>
    <r>
      <t xml:space="preserve">Sáng - 4h
</t>
    </r>
    <r>
      <rPr>
        <sz val="11"/>
        <rFont val="Times New Roman"/>
        <family val="1"/>
      </rPr>
      <t>(7h - 11h)</t>
    </r>
  </si>
  <si>
    <t>THỜI KHÓA BIỂU HỆ THẠC SĨ</t>
  </si>
  <si>
    <t>TRƯỜNG NGÔN NGỮ - XÃ HỘI NHÂN VĂN</t>
  </si>
  <si>
    <t>P. 601 - 254 NVL</t>
  </si>
  <si>
    <t>NGÀNH: VĂN HỌC - LỚP: K29 MLI</t>
  </si>
  <si>
    <t>PGS. TS Nguyễn Thị 
Thanh Xuân,</t>
  </si>
  <si>
    <t>Văn học và văn hóa trong bối cảnh toàn cầu hóa</t>
  </si>
  <si>
    <t>Online</t>
  </si>
  <si>
    <t>TS Mai Anh Tuấn</t>
  </si>
  <si>
    <t>Tiếp nhận văn học</t>
  </si>
  <si>
    <t>PGS. TS Thái Phan Vàng Anh</t>
  </si>
  <si>
    <t>Các trào lưu văn học</t>
  </si>
  <si>
    <t>HỌC KỲ II - KHÓA K27+28+29+30</t>
  </si>
  <si>
    <t>Quản trị ngân hàng thương mại (TCCN)</t>
  </si>
  <si>
    <t>TS. Nguyễn Lợi</t>
  </si>
  <si>
    <t>(Buổi 4)</t>
  </si>
  <si>
    <t>TUẦN: 30 (2024-2025)</t>
  </si>
  <si>
    <r>
      <t xml:space="preserve">Tối
</t>
    </r>
    <r>
      <rPr>
        <sz val="11"/>
        <color theme="1"/>
        <rFont val="Times New Roman"/>
        <family val="1"/>
      </rPr>
      <t>(18h - 21h)</t>
    </r>
  </si>
  <si>
    <r>
      <t xml:space="preserve">Sáng
</t>
    </r>
    <r>
      <rPr>
        <sz val="11"/>
        <color theme="1"/>
        <rFont val="Times New Roman"/>
        <family val="1"/>
      </rPr>
      <t>(7h00 - 10h00)</t>
    </r>
  </si>
  <si>
    <r>
      <t xml:space="preserve">Sáng
</t>
    </r>
    <r>
      <rPr>
        <sz val="11"/>
        <color theme="1"/>
        <rFont val="Times New Roman"/>
        <family val="1"/>
      </rPr>
      <t>(8h00 - 11h00)</t>
    </r>
  </si>
  <si>
    <t>NGÀNH: QUAN HỆ QUỐC TẾ - LỚP: K29 MIR</t>
  </si>
  <si>
    <t>Chuyên đề 01: Thiết kế và chế tạo vi mạch</t>
  </si>
  <si>
    <t>402D - Hoàng Minh Thảo</t>
  </si>
  <si>
    <t>TS. Trần Thuận Hoàng</t>
  </si>
  <si>
    <t>Đồ án máy tính và hệ điều hành</t>
  </si>
  <si>
    <t>502D - Hoàng Minh Thảo</t>
  </si>
  <si>
    <t>TS. Phan Hải Phong</t>
  </si>
  <si>
    <t>Đồ án mạch điện tử</t>
  </si>
  <si>
    <t>501D - Hoàng Minh Thảo</t>
  </si>
  <si>
    <t>TS. Hoàng Thắng</t>
  </si>
  <si>
    <t>Phân tích sự kiện quốc tế</t>
  </si>
  <si>
    <t>Nguyễn Thị Quế</t>
  </si>
  <si>
    <t>Thi KTHP</t>
  </si>
  <si>
    <t>Hợp tác &amp; Hội nhập Đông Á</t>
  </si>
  <si>
    <t>Nguyễn Thị Mỹ</t>
  </si>
  <si>
    <t>Online Meeting ID: 915 1864 1346
Passcode: 050919</t>
  </si>
  <si>
    <t>Lý thuyết quan hệ quốc tế</t>
  </si>
  <si>
    <t>Online ID: 925 0026 8352
Password: 438312</t>
  </si>
  <si>
    <t>Nguyễn Tuấn Khanh</t>
  </si>
  <si>
    <t>Quan hệ quốc tế thời kỳ hiện đại</t>
  </si>
  <si>
    <t xml:space="preserve">P 601 - 254 NVL </t>
  </si>
  <si>
    <t>Lê Nam Trung Hiếu</t>
  </si>
  <si>
    <t>TRƯỜNG ĐẠI HỌC DUY TÂN</t>
  </si>
  <si>
    <t>NGÀNH: THẠC SỸ KỸ THUẬT MÔI TRƯỜNG - LỚP: K28, K29, K30 MEnE</t>
  </si>
  <si>
    <t>Thời gian:</t>
  </si>
  <si>
    <t>Từ</t>
  </si>
  <si>
    <t>đến</t>
  </si>
  <si>
    <t>LỚP</t>
  </si>
  <si>
    <t>K28MEnE</t>
  </si>
  <si>
    <t>EVR 734</t>
  </si>
  <si>
    <t xml:space="preserve">TS. Trần Nguyễn Hải </t>
  </si>
  <si>
    <t>EVR 755</t>
  </si>
  <si>
    <t>EVR 727</t>
  </si>
  <si>
    <t xml:space="preserve">TS. Trần Bá Quốc </t>
  </si>
  <si>
    <t xml:space="preserve">TS. Nguyễn Xuân Cường </t>
  </si>
  <si>
    <t>* Xem thông tin cụ thể về địa chỉ phòng học, thông tin giảng viên và học viên phía dưới</t>
  </si>
  <si>
    <t>HYD 745</t>
  </si>
  <si>
    <t xml:space="preserve">TS. Đào Anh Quang </t>
  </si>
  <si>
    <t>ECO 791</t>
  </si>
  <si>
    <t>TS. Nguyễn Vũ Bảo Chi</t>
  </si>
  <si>
    <t>TOX 713</t>
  </si>
  <si>
    <t>EVR 750</t>
  </si>
  <si>
    <t>TS. Hoàng Hiền Ý</t>
  </si>
  <si>
    <t>Thông tin giảng viên</t>
  </si>
  <si>
    <t>Mã môn học</t>
  </si>
  <si>
    <t>Tên môn học</t>
  </si>
  <si>
    <t>Số TC Lý thuyết</t>
  </si>
  <si>
    <t>Giảng viên</t>
  </si>
  <si>
    <t>Số điện thoại</t>
  </si>
  <si>
    <t>Email</t>
  </si>
  <si>
    <t>Số giờ theo lịch trình</t>
  </si>
  <si>
    <t>Số giờ đã phân</t>
  </si>
  <si>
    <t>Năng Lượng Tái Tạo</t>
  </si>
  <si>
    <t>tranbaquoc@duytan.edu.vn</t>
  </si>
  <si>
    <t>T</t>
  </si>
  <si>
    <t>C</t>
  </si>
  <si>
    <t>Độc Học Môi Trường Nâng Cao</t>
  </si>
  <si>
    <t>Kỹ Nghệ Đảm Bảo Chất Lượng Nước trong Tự Nhiên</t>
  </si>
  <si>
    <t xml:space="preserve">daoanhquang@duytan.edu.vn
</t>
  </si>
  <si>
    <t>Xử Lý Bùn Thải &amp; Trầm Tích</t>
  </si>
  <si>
    <t>trannguyenhai@duytan.edu.vn</t>
  </si>
  <si>
    <t>Quản Lý Tổng Hợp Đới Bờ Nâng Cao</t>
  </si>
  <si>
    <t xml:space="preserve">nguyenxuancuong4@duytan.edu.vn
</t>
  </si>
  <si>
    <t>Quản Lý Môi Trường trong Doanh Nghiệp</t>
  </si>
  <si>
    <t>hoanghieny@duytan.edu.vn</t>
  </si>
  <si>
    <t>S</t>
  </si>
  <si>
    <t>Kinh Tế Tài Nguyên &amp; Môi Trường</t>
  </si>
  <si>
    <t>nvbchi@hueic.edu.vn</t>
  </si>
  <si>
    <t>Thông tin học viên</t>
  </si>
  <si>
    <t>STT</t>
  </si>
  <si>
    <t>Mã học viên</t>
  </si>
  <si>
    <t>Họ đệm</t>
  </si>
  <si>
    <t>Tên</t>
  </si>
  <si>
    <t>Giới tính</t>
  </si>
  <si>
    <t>SĐT</t>
  </si>
  <si>
    <t>Email cá nhân</t>
  </si>
  <si>
    <t>Lê Quý Ngọc</t>
  </si>
  <si>
    <t>Bảo</t>
  </si>
  <si>
    <t>Nam</t>
  </si>
  <si>
    <t xml:space="preserve">baochaukmt@gmail.com </t>
  </si>
  <si>
    <t>Trần Bảo</t>
  </si>
  <si>
    <t>Châu</t>
  </si>
  <si>
    <t>Nữ</t>
  </si>
  <si>
    <t xml:space="preserve">ngocbaokmt@gmail.com  </t>
  </si>
  <si>
    <t>Nguyễn Ngọc Mai</t>
  </si>
  <si>
    <t>Phương</t>
  </si>
  <si>
    <t>phuongnguyen20022000@gmail.com</t>
  </si>
  <si>
    <t>Trương Huy</t>
  </si>
  <si>
    <t>Tiến</t>
  </si>
  <si>
    <t>truonghuytien0511@gmail.com</t>
  </si>
  <si>
    <t>Nguyễn Duy</t>
  </si>
  <si>
    <t>Khanh</t>
  </si>
  <si>
    <t>duykhanh190496@gmail.com</t>
  </si>
  <si>
    <t>Thông tin phòng học</t>
  </si>
  <si>
    <t>Room</t>
  </si>
  <si>
    <t>Địa chỉ</t>
  </si>
  <si>
    <t>Ghi chú</t>
  </si>
  <si>
    <t>https://duytan.zoom.us/j/95987463905?pwd=3w0HFvAgpMbCBHh2YElkdVGM7DfcGc.1</t>
  </si>
  <si>
    <t>https://duytan.zoom.us/j/97393429283?pwd=I3mYqjRtkoj9J6oLXKgTXnS0ExDBXD.1</t>
  </si>
  <si>
    <t>https://duytan.zoom.us/j/94916256810?pwd=H7BPUQNqXdmSf6p44Zeg9fphgoCX6x.1</t>
  </si>
  <si>
    <t>https://duytan.zoom.us/j/92591844872?pwd=rG0GQDk7atUa53vKDXKhYinwlgac14.1</t>
  </si>
  <si>
    <t>https://us05web.zoom.us/j/89925291110?pwd=kUlABM0I9aW1oDIi6Bg4HbxNKlRluu.1</t>
  </si>
  <si>
    <t>GV báo nghỉ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</si>
</sst>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"/>
    <numFmt numFmtId="165" formatCode="dd/mm/yyyy;@"/>
    <numFmt numFmtId="166" formatCode="&quot;Từ ngày: &quot;dd/mm/yyyy"/>
    <numFmt numFmtId="167" formatCode="&quot;Đến ngày: &quot;dd/mm/yyyy"/>
    <numFmt numFmtId="168" formatCode="#,##0\ [$HV]"/>
    <numFmt numFmtId="169" formatCode="[$-1010000]d/m/yyyy"/>
    <numFmt numFmtId="170" formatCode="\(\0##\)\.###\.###"/>
  </numFmts>
  <fonts count="100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theme="1"/>
      <name val="Times New Roman"/>
      <family val="1"/>
    </font>
    <font>
      <sz val="1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VNtimes new roman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Calibri"/>
      <family val="2"/>
      <scheme val="minor"/>
    </font>
    <font>
      <b/>
      <sz val="20"/>
      <name val="Times New Roman"/>
      <family val="1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6"/>
      <color rgb="FF0033CC"/>
      <name val="Times New Roman"/>
      <family val="1"/>
    </font>
    <font>
      <b/>
      <sz val="18"/>
      <color rgb="FF0033CC"/>
      <name val="Times New Roman"/>
      <family val="1"/>
    </font>
    <font>
      <sz val="16"/>
      <color rgb="FF0033CC"/>
      <name val="Times New Roman"/>
      <family val="1"/>
    </font>
    <font>
      <sz val="14"/>
      <color indexed="10"/>
      <name val="Times New Roman"/>
      <family val="1"/>
    </font>
    <font>
      <i/>
      <sz val="12"/>
      <name val="Times New Roman"/>
      <family val="1"/>
    </font>
    <font>
      <sz val="12"/>
      <color rgb="FFCC0099"/>
      <name val="Times New Roman"/>
      <family val="1"/>
    </font>
    <font>
      <sz val="12"/>
      <color rgb="FF7030A0"/>
      <name val="Times New Roman"/>
      <family val="1"/>
    </font>
    <font>
      <b/>
      <sz val="8"/>
      <color theme="1"/>
      <name val="Times New Roman"/>
      <family val="1"/>
    </font>
    <font>
      <sz val="13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i/>
      <sz val="8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sz val="12"/>
      <color rgb="FFC00000"/>
      <name val="Times New Roman"/>
      <family val="1"/>
    </font>
    <font>
      <b/>
      <sz val="8"/>
      <color theme="4" tint="-0.249977111117893"/>
      <name val="Times New Roman"/>
      <family val="1"/>
    </font>
    <font>
      <i/>
      <sz val="8"/>
      <color theme="4" tint="-0.249977111117893"/>
      <name val="Times New Roman"/>
      <family val="1"/>
    </font>
    <font>
      <i/>
      <sz val="8"/>
      <color rgb="FFFF0000"/>
      <name val="Times New Roman"/>
      <family val="1"/>
    </font>
    <font>
      <sz val="8"/>
      <color rgb="FFFF0000"/>
      <name val="Times New Roman"/>
      <family val="1"/>
    </font>
    <font>
      <sz val="11"/>
      <color theme="1"/>
      <name val="Calibri"/>
      <scheme val="minor"/>
    </font>
    <font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3"/>
      <color theme="1"/>
      <name val="Times New Roman"/>
    </font>
    <font>
      <sz val="13"/>
      <color theme="1"/>
      <name val="Times New Roman"/>
    </font>
    <font>
      <b/>
      <sz val="9"/>
      <color theme="1"/>
      <name val="Times New Roman"/>
    </font>
    <font>
      <b/>
      <i/>
      <sz val="12"/>
      <color theme="1"/>
      <name val="Times New Roman"/>
    </font>
    <font>
      <b/>
      <i/>
      <sz val="11"/>
      <color theme="1"/>
      <name val="Times New Roman"/>
    </font>
    <font>
      <b/>
      <sz val="8"/>
      <color theme="1"/>
      <name val="Times New Roman"/>
    </font>
    <font>
      <sz val="11"/>
      <name val="Calibri"/>
    </font>
    <font>
      <sz val="8"/>
      <color theme="1"/>
      <name val="Times New Roman"/>
    </font>
    <font>
      <u/>
      <sz val="10"/>
      <color rgb="FF0000FF"/>
      <name val="Times New Roman"/>
    </font>
    <font>
      <sz val="10"/>
      <color theme="1"/>
      <name val="Times New Roman"/>
    </font>
    <font>
      <i/>
      <sz val="8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</font>
    <font>
      <sz val="11"/>
      <color theme="1"/>
      <name val="Calibri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0"/>
      <color rgb="FF000000"/>
      <name val="Times New Roman"/>
    </font>
    <font>
      <u/>
      <sz val="11"/>
      <color rgb="FF0000FF"/>
      <name val="Calibri"/>
    </font>
    <font>
      <u/>
      <sz val="11"/>
      <color theme="10"/>
      <name val="Calibri"/>
    </font>
    <font>
      <u/>
      <sz val="11"/>
      <color theme="1"/>
      <name val="Calibri"/>
    </font>
  </fonts>
  <fills count="26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09AC1"/>
        <bgColor indexed="64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</fills>
  <borders count="8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/>
      <bottom style="dotted">
        <color rgb="FF7F7F7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7F7F7F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dotted">
        <color rgb="FF7F7F7F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dotted">
        <color rgb="FF7F7F7F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8" fillId="0" borderId="0"/>
    <xf numFmtId="0" fontId="44" fillId="0" borderId="0"/>
    <xf numFmtId="0" fontId="53" fillId="0" borderId="0"/>
    <xf numFmtId="0" fontId="44" fillId="0" borderId="0"/>
    <xf numFmtId="0" fontId="44" fillId="0" borderId="0"/>
    <xf numFmtId="0" fontId="76" fillId="0" borderId="0"/>
  </cellStyleXfs>
  <cellXfs count="464">
    <xf numFmtId="0" fontId="0" fillId="0" borderId="0" xfId="0"/>
    <xf numFmtId="0" fontId="1" fillId="0" borderId="0" xfId="1" applyAlignment="1">
      <alignment horizontal="center" vertical="center"/>
    </xf>
    <xf numFmtId="3" fontId="2" fillId="0" borderId="0" xfId="1" applyNumberFormat="1" applyFont="1" applyAlignment="1">
      <alignment horizontal="center"/>
    </xf>
    <xf numFmtId="0" fontId="4" fillId="0" borderId="0" xfId="1" applyFont="1"/>
    <xf numFmtId="0" fontId="1" fillId="0" borderId="0" xfId="1"/>
    <xf numFmtId="14" fontId="4" fillId="0" borderId="0" xfId="1" applyNumberFormat="1" applyFont="1" applyAlignment="1">
      <alignment horizontal="left"/>
    </xf>
    <xf numFmtId="0" fontId="4" fillId="0" borderId="0" xfId="1" applyFont="1" applyAlignment="1">
      <alignment horizontal="center"/>
    </xf>
    <xf numFmtId="0" fontId="6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14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3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14" fontId="4" fillId="0" borderId="4" xfId="1" applyNumberFormat="1" applyFont="1" applyBorder="1" applyAlignment="1">
      <alignment horizontal="center"/>
    </xf>
    <xf numFmtId="0" fontId="9" fillId="0" borderId="4" xfId="1" applyFont="1" applyBorder="1" applyAlignment="1">
      <alignment horizontal="center" vertical="center" wrapText="1"/>
    </xf>
    <xf numFmtId="0" fontId="10" fillId="0" borderId="4" xfId="1" applyFont="1" applyBorder="1" applyAlignment="1">
      <alignment vertical="center" wrapText="1"/>
    </xf>
    <xf numFmtId="0" fontId="11" fillId="0" borderId="4" xfId="1" applyFont="1" applyBorder="1" applyAlignment="1">
      <alignment horizontal="center" vertical="center" wrapText="1"/>
    </xf>
    <xf numFmtId="3" fontId="12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14" fontId="13" fillId="0" borderId="4" xfId="1" applyNumberFormat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3" fontId="14" fillId="0" borderId="0" xfId="1" applyNumberFormat="1" applyFont="1" applyAlignment="1">
      <alignment horizontal="center"/>
    </xf>
    <xf numFmtId="0" fontId="15" fillId="0" borderId="0" xfId="1" applyFont="1"/>
    <xf numFmtId="3" fontId="12" fillId="0" borderId="0" xfId="1" applyNumberFormat="1" applyFont="1" applyAlignment="1">
      <alignment horizontal="center"/>
    </xf>
    <xf numFmtId="0" fontId="10" fillId="0" borderId="0" xfId="1" applyFont="1"/>
    <xf numFmtId="3" fontId="2" fillId="4" borderId="0" xfId="1" applyNumberFormat="1" applyFont="1" applyFill="1" applyAlignment="1">
      <alignment horizontal="center" vertical="center"/>
    </xf>
    <xf numFmtId="0" fontId="4" fillId="4" borderId="0" xfId="1" applyFont="1" applyFill="1" applyAlignment="1">
      <alignment vertical="center"/>
    </xf>
    <xf numFmtId="3" fontId="12" fillId="4" borderId="0" xfId="1" applyNumberFormat="1" applyFont="1" applyFill="1" applyAlignment="1">
      <alignment horizontal="center" vertical="center"/>
    </xf>
    <xf numFmtId="0" fontId="10" fillId="4" borderId="0" xfId="1" applyFont="1" applyFill="1" applyAlignment="1">
      <alignment vertical="center"/>
    </xf>
    <xf numFmtId="14" fontId="4" fillId="0" borderId="5" xfId="1" applyNumberFormat="1" applyFont="1" applyBorder="1" applyAlignment="1">
      <alignment horizontal="center" vertical="center"/>
    </xf>
    <xf numFmtId="14" fontId="4" fillId="0" borderId="3" xfId="1" applyNumberFormat="1" applyFont="1" applyBorder="1" applyAlignment="1">
      <alignment horizontal="center" vertical="center" wrapText="1"/>
    </xf>
    <xf numFmtId="14" fontId="4" fillId="0" borderId="4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/>
    </xf>
    <xf numFmtId="14" fontId="16" fillId="0" borderId="5" xfId="1" applyNumberFormat="1" applyFont="1" applyBorder="1" applyAlignment="1">
      <alignment horizontal="center" vertical="center"/>
    </xf>
    <xf numFmtId="3" fontId="17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14" fontId="18" fillId="0" borderId="3" xfId="1" applyNumberFormat="1" applyFont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20" fillId="0" borderId="0" xfId="1" applyFont="1" applyAlignment="1">
      <alignment vertical="center"/>
    </xf>
    <xf numFmtId="3" fontId="21" fillId="0" borderId="0" xfId="1" applyNumberFormat="1" applyFont="1" applyAlignment="1">
      <alignment horizontal="center" vertical="center"/>
    </xf>
    <xf numFmtId="0" fontId="9" fillId="0" borderId="0" xfId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14" fontId="10" fillId="0" borderId="4" xfId="1" applyNumberFormat="1" applyFont="1" applyBorder="1" applyAlignment="1">
      <alignment horizontal="center" vertical="center" wrapText="1"/>
    </xf>
    <xf numFmtId="14" fontId="4" fillId="0" borderId="5" xfId="1" applyNumberFormat="1" applyFont="1" applyBorder="1" applyAlignment="1">
      <alignment horizontal="center" vertical="center" wrapText="1"/>
    </xf>
    <xf numFmtId="14" fontId="4" fillId="0" borderId="7" xfId="1" applyNumberFormat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23" fillId="0" borderId="0" xfId="1" applyFont="1" applyAlignment="1">
      <alignment horizontal="center" wrapText="1"/>
    </xf>
    <xf numFmtId="3" fontId="2" fillId="0" borderId="0" xfId="1" applyNumberFormat="1" applyFont="1" applyAlignment="1">
      <alignment horizontal="center" wrapText="1"/>
    </xf>
    <xf numFmtId="3" fontId="2" fillId="0" borderId="0" xfId="1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4" fillId="4" borderId="0" xfId="1" applyFont="1" applyFill="1" applyAlignment="1">
      <alignment horizontal="center" wrapText="1"/>
    </xf>
    <xf numFmtId="0" fontId="24" fillId="4" borderId="0" xfId="1" applyFont="1" applyFill="1" applyAlignment="1">
      <alignment horizontal="center" vertical="center" wrapText="1"/>
    </xf>
    <xf numFmtId="3" fontId="4" fillId="0" borderId="0" xfId="1" applyNumberFormat="1" applyFont="1" applyAlignment="1">
      <alignment horizontal="center" wrapText="1"/>
    </xf>
    <xf numFmtId="14" fontId="2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 wrapText="1"/>
    </xf>
    <xf numFmtId="14" fontId="1" fillId="0" borderId="0" xfId="1" applyNumberFormat="1"/>
    <xf numFmtId="0" fontId="29" fillId="0" borderId="0" xfId="2" applyFont="1" applyAlignment="1" applyProtection="1">
      <alignment horizontal="center" vertical="center"/>
      <protection locked="0"/>
    </xf>
    <xf numFmtId="0" fontId="29" fillId="0" borderId="0" xfId="2" applyFont="1" applyAlignment="1" applyProtection="1">
      <alignment vertical="center"/>
      <protection locked="0"/>
    </xf>
    <xf numFmtId="0" fontId="32" fillId="0" borderId="0" xfId="2" applyFont="1" applyAlignment="1" applyProtection="1">
      <alignment horizontal="center" vertical="center"/>
      <protection locked="0"/>
    </xf>
    <xf numFmtId="164" fontId="34" fillId="6" borderId="15" xfId="2" applyNumberFormat="1" applyFont="1" applyFill="1" applyBorder="1" applyAlignment="1" applyProtection="1">
      <alignment horizontal="center" vertical="center"/>
      <protection locked="0"/>
    </xf>
    <xf numFmtId="164" fontId="34" fillId="6" borderId="16" xfId="2" applyNumberFormat="1" applyFont="1" applyFill="1" applyBorder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horizontal="center" vertical="center"/>
      <protection locked="0"/>
    </xf>
    <xf numFmtId="0" fontId="35" fillId="0" borderId="0" xfId="2" applyFont="1" applyAlignment="1" applyProtection="1">
      <alignment vertical="center"/>
      <protection locked="0"/>
    </xf>
    <xf numFmtId="0" fontId="33" fillId="6" borderId="18" xfId="2" applyFont="1" applyFill="1" applyBorder="1" applyAlignment="1" applyProtection="1">
      <alignment horizontal="center" vertical="center" wrapText="1"/>
      <protection locked="0"/>
    </xf>
    <xf numFmtId="0" fontId="33" fillId="6" borderId="19" xfId="2" applyFont="1" applyFill="1" applyBorder="1" applyAlignment="1" applyProtection="1">
      <alignment horizontal="center" vertical="center" wrapText="1"/>
      <protection locked="0"/>
    </xf>
    <xf numFmtId="2" fontId="33" fillId="0" borderId="21" xfId="2" applyNumberFormat="1" applyFont="1" applyBorder="1" applyAlignment="1" applyProtection="1">
      <alignment horizontal="center" vertical="center" wrapText="1"/>
      <protection locked="0"/>
    </xf>
    <xf numFmtId="2" fontId="33" fillId="0" borderId="21" xfId="2" applyNumberFormat="1" applyFont="1" applyBorder="1" applyAlignment="1" applyProtection="1">
      <alignment horizontal="center" vertical="center"/>
      <protection locked="0"/>
    </xf>
    <xf numFmtId="2" fontId="33" fillId="7" borderId="22" xfId="2" applyNumberFormat="1" applyFont="1" applyFill="1" applyBorder="1" applyAlignment="1" applyProtection="1">
      <alignment horizontal="center" vertical="center" wrapText="1"/>
      <protection locked="0"/>
    </xf>
    <xf numFmtId="2" fontId="37" fillId="0" borderId="24" xfId="2" applyNumberFormat="1" applyFont="1" applyBorder="1" applyAlignment="1" applyProtection="1">
      <alignment horizontal="center" vertical="center"/>
      <protection locked="0"/>
    </xf>
    <xf numFmtId="2" fontId="36" fillId="0" borderId="24" xfId="2" applyNumberFormat="1" applyFont="1" applyBorder="1" applyAlignment="1" applyProtection="1">
      <alignment horizontal="center" vertical="center"/>
      <protection locked="0"/>
    </xf>
    <xf numFmtId="2" fontId="33" fillId="0" borderId="24" xfId="2" applyNumberFormat="1" applyFont="1" applyBorder="1" applyAlignment="1" applyProtection="1">
      <alignment horizontal="center" vertical="center" wrapText="1"/>
      <protection locked="0"/>
    </xf>
    <xf numFmtId="2" fontId="37" fillId="7" borderId="25" xfId="2" applyNumberFormat="1" applyFont="1" applyFill="1" applyBorder="1" applyAlignment="1" applyProtection="1">
      <alignment horizontal="center" vertical="center"/>
      <protection locked="0"/>
    </xf>
    <xf numFmtId="2" fontId="33" fillId="0" borderId="27" xfId="2" applyNumberFormat="1" applyFont="1" applyBorder="1" applyAlignment="1" applyProtection="1">
      <alignment horizontal="center" vertical="center"/>
      <protection locked="0"/>
    </xf>
    <xf numFmtId="2" fontId="37" fillId="0" borderId="27" xfId="2" applyNumberFormat="1" applyFont="1" applyBorder="1" applyAlignment="1" applyProtection="1">
      <alignment horizontal="center" vertical="center"/>
      <protection locked="0"/>
    </xf>
    <xf numFmtId="2" fontId="38" fillId="0" borderId="27" xfId="2" applyNumberFormat="1" applyFont="1" applyBorder="1" applyAlignment="1" applyProtection="1">
      <alignment horizontal="center" vertical="center"/>
      <protection locked="0"/>
    </xf>
    <xf numFmtId="2" fontId="33" fillId="7" borderId="28" xfId="2" applyNumberFormat="1" applyFont="1" applyFill="1" applyBorder="1" applyAlignment="1" applyProtection="1">
      <alignment horizontal="center" vertical="center"/>
      <protection locked="0"/>
    </xf>
    <xf numFmtId="2" fontId="33" fillId="0" borderId="22" xfId="2" applyNumberFormat="1" applyFont="1" applyBorder="1" applyAlignment="1" applyProtection="1">
      <alignment horizontal="center" vertical="center" wrapText="1"/>
      <protection locked="0"/>
    </xf>
    <xf numFmtId="0" fontId="21" fillId="6" borderId="29" xfId="2" applyFont="1" applyFill="1" applyBorder="1" applyAlignment="1" applyProtection="1">
      <alignment vertical="center"/>
      <protection locked="0"/>
    </xf>
    <xf numFmtId="0" fontId="21" fillId="6" borderId="30" xfId="2" applyFont="1" applyFill="1" applyBorder="1" applyAlignment="1" applyProtection="1">
      <alignment vertical="center"/>
      <protection locked="0"/>
    </xf>
    <xf numFmtId="0" fontId="20" fillId="6" borderId="31" xfId="2" applyFont="1" applyFill="1" applyBorder="1" applyAlignment="1" applyProtection="1">
      <alignment vertical="center"/>
      <protection locked="0"/>
    </xf>
    <xf numFmtId="2" fontId="37" fillId="0" borderId="25" xfId="2" applyNumberFormat="1" applyFont="1" applyBorder="1" applyAlignment="1" applyProtection="1">
      <alignment horizontal="center" vertical="center"/>
      <protection locked="0"/>
    </xf>
    <xf numFmtId="0" fontId="21" fillId="6" borderId="32" xfId="2" applyFont="1" applyFill="1" applyBorder="1" applyAlignment="1" applyProtection="1">
      <alignment vertical="center"/>
      <protection locked="0"/>
    </xf>
    <xf numFmtId="0" fontId="21" fillId="6" borderId="33" xfId="2" applyFont="1" applyFill="1" applyBorder="1" applyAlignment="1" applyProtection="1">
      <alignment vertical="center"/>
      <protection locked="0"/>
    </xf>
    <xf numFmtId="0" fontId="20" fillId="6" borderId="34" xfId="2" applyFont="1" applyFill="1" applyBorder="1" applyAlignment="1" applyProtection="1">
      <alignment vertical="center"/>
      <protection locked="0"/>
    </xf>
    <xf numFmtId="2" fontId="38" fillId="0" borderId="28" xfId="2" applyNumberFormat="1" applyFont="1" applyBorder="1" applyAlignment="1" applyProtection="1">
      <alignment horizontal="center" vertical="center"/>
      <protection locked="0"/>
    </xf>
    <xf numFmtId="2" fontId="33" fillId="8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7" borderId="21" xfId="2" applyNumberFormat="1" applyFont="1" applyFill="1" applyBorder="1" applyAlignment="1" applyProtection="1">
      <alignment horizontal="center" vertical="center" wrapText="1"/>
      <protection locked="0"/>
    </xf>
    <xf numFmtId="0" fontId="21" fillId="6" borderId="31" xfId="2" applyFont="1" applyFill="1" applyBorder="1" applyAlignment="1" applyProtection="1">
      <alignment vertical="center"/>
      <protection locked="0"/>
    </xf>
    <xf numFmtId="2" fontId="39" fillId="0" borderId="24" xfId="2" applyNumberFormat="1" applyFont="1" applyBorder="1" applyAlignment="1" applyProtection="1">
      <alignment horizontal="center" vertical="center"/>
      <protection locked="0"/>
    </xf>
    <xf numFmtId="2" fontId="39" fillId="8" borderId="24" xfId="2" applyNumberFormat="1" applyFont="1" applyFill="1" applyBorder="1" applyAlignment="1" applyProtection="1">
      <alignment horizontal="center" vertical="center"/>
      <protection locked="0"/>
    </xf>
    <xf numFmtId="2" fontId="39" fillId="7" borderId="24" xfId="2" applyNumberFormat="1" applyFont="1" applyFill="1" applyBorder="1" applyAlignment="1" applyProtection="1">
      <alignment horizontal="center" vertical="center"/>
      <protection locked="0"/>
    </xf>
    <xf numFmtId="0" fontId="21" fillId="6" borderId="34" xfId="2" applyFont="1" applyFill="1" applyBorder="1" applyAlignment="1" applyProtection="1">
      <alignment vertical="center"/>
      <protection locked="0"/>
    </xf>
    <xf numFmtId="2" fontId="40" fillId="0" borderId="36" xfId="2" applyNumberFormat="1" applyFont="1" applyBorder="1" applyAlignment="1" applyProtection="1">
      <alignment horizontal="center" vertical="center"/>
      <protection locked="0"/>
    </xf>
    <xf numFmtId="2" fontId="40" fillId="8" borderId="36" xfId="2" applyNumberFormat="1" applyFont="1" applyFill="1" applyBorder="1" applyAlignment="1" applyProtection="1">
      <alignment horizontal="center" vertical="center"/>
      <protection locked="0"/>
    </xf>
    <xf numFmtId="2" fontId="40" fillId="7" borderId="36" xfId="2" applyNumberFormat="1" applyFont="1" applyFill="1" applyBorder="1" applyAlignment="1" applyProtection="1">
      <alignment horizontal="center" vertical="center"/>
      <protection locked="0"/>
    </xf>
    <xf numFmtId="2" fontId="33" fillId="7" borderId="37" xfId="2" applyNumberFormat="1" applyFont="1" applyFill="1" applyBorder="1" applyAlignment="1" applyProtection="1">
      <alignment horizontal="center" vertical="center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0" fontId="42" fillId="0" borderId="0" xfId="2" applyFont="1" applyAlignment="1" applyProtection="1">
      <alignment horizontal="center" vertical="center"/>
      <protection locked="0"/>
    </xf>
    <xf numFmtId="0" fontId="43" fillId="0" borderId="0" xfId="2" applyFont="1" applyAlignment="1" applyProtection="1">
      <alignment horizontal="right" vertical="center"/>
      <protection locked="0"/>
    </xf>
    <xf numFmtId="2" fontId="39" fillId="7" borderId="25" xfId="2" applyNumberFormat="1" applyFont="1" applyFill="1" applyBorder="1" applyAlignment="1" applyProtection="1">
      <alignment horizontal="center" vertical="center"/>
      <protection locked="0"/>
    </xf>
    <xf numFmtId="2" fontId="39" fillId="0" borderId="25" xfId="2" applyNumberFormat="1" applyFont="1" applyBorder="1" applyAlignment="1" applyProtection="1">
      <alignment horizontal="center" vertical="center"/>
      <protection locked="0"/>
    </xf>
    <xf numFmtId="0" fontId="36" fillId="0" borderId="0" xfId="2" applyFont="1" applyAlignment="1" applyProtection="1">
      <alignment horizontal="center" vertical="center" wrapText="1"/>
      <protection locked="0"/>
    </xf>
    <xf numFmtId="0" fontId="33" fillId="0" borderId="0" xfId="2" applyFont="1" applyAlignment="1" applyProtection="1">
      <alignment horizontal="center" vertical="center" wrapText="1"/>
      <protection locked="0"/>
    </xf>
    <xf numFmtId="2" fontId="33" fillId="0" borderId="0" xfId="2" applyNumberFormat="1" applyFont="1" applyAlignment="1" applyProtection="1">
      <alignment horizontal="center" vertical="center"/>
      <protection locked="0"/>
    </xf>
    <xf numFmtId="2" fontId="37" fillId="0" borderId="0" xfId="2" applyNumberFormat="1" applyFont="1" applyAlignment="1" applyProtection="1">
      <alignment horizontal="center" vertical="center"/>
      <protection locked="0"/>
    </xf>
    <xf numFmtId="0" fontId="47" fillId="0" borderId="0" xfId="3" applyFont="1" applyAlignment="1">
      <alignment horizontal="center"/>
    </xf>
    <xf numFmtId="0" fontId="47" fillId="0" borderId="0" xfId="3" applyFont="1"/>
    <xf numFmtId="0" fontId="13" fillId="0" borderId="0" xfId="3" applyFont="1" applyAlignment="1">
      <alignment horizontal="center" vertical="center"/>
    </xf>
    <xf numFmtId="14" fontId="13" fillId="0" borderId="0" xfId="3" applyNumberFormat="1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0" fontId="49" fillId="6" borderId="18" xfId="3" applyFont="1" applyFill="1" applyBorder="1" applyAlignment="1">
      <alignment horizontal="center" vertical="center"/>
    </xf>
    <xf numFmtId="14" fontId="49" fillId="6" borderId="18" xfId="3" applyNumberFormat="1" applyFont="1" applyFill="1" applyBorder="1" applyAlignment="1">
      <alignment horizontal="center" vertical="center" wrapText="1"/>
    </xf>
    <xf numFmtId="0" fontId="49" fillId="6" borderId="18" xfId="3" applyFont="1" applyFill="1" applyBorder="1" applyAlignment="1">
      <alignment horizontal="center" vertical="center" wrapText="1"/>
    </xf>
    <xf numFmtId="0" fontId="49" fillId="9" borderId="18" xfId="3" applyFont="1" applyFill="1" applyBorder="1" applyAlignment="1">
      <alignment horizontal="center" vertical="center" wrapText="1"/>
    </xf>
    <xf numFmtId="0" fontId="49" fillId="10" borderId="18" xfId="3" applyFont="1" applyFill="1" applyBorder="1" applyAlignment="1">
      <alignment horizontal="center" vertical="center" wrapText="1"/>
    </xf>
    <xf numFmtId="0" fontId="49" fillId="11" borderId="18" xfId="3" applyFont="1" applyFill="1" applyBorder="1" applyAlignment="1">
      <alignment horizontal="center" vertical="center" wrapText="1"/>
    </xf>
    <xf numFmtId="0" fontId="49" fillId="0" borderId="38" xfId="3" applyFont="1" applyBorder="1" applyAlignment="1">
      <alignment horizontal="center" vertical="center" wrapText="1"/>
    </xf>
    <xf numFmtId="0" fontId="49" fillId="0" borderId="0" xfId="3" applyFont="1" applyAlignment="1">
      <alignment vertical="center"/>
    </xf>
    <xf numFmtId="0" fontId="13" fillId="12" borderId="39" xfId="3" applyFont="1" applyFill="1" applyBorder="1" applyAlignment="1">
      <alignment horizontal="center" vertical="center"/>
    </xf>
    <xf numFmtId="14" fontId="13" fillId="12" borderId="39" xfId="3" applyNumberFormat="1" applyFont="1" applyFill="1" applyBorder="1" applyAlignment="1">
      <alignment horizontal="center" vertical="center"/>
    </xf>
    <xf numFmtId="0" fontId="7" fillId="12" borderId="39" xfId="3" applyFont="1" applyFill="1" applyBorder="1" applyAlignment="1">
      <alignment horizontal="center" vertical="center" wrapText="1"/>
    </xf>
    <xf numFmtId="0" fontId="7" fillId="12" borderId="29" xfId="3" applyFont="1" applyFill="1" applyBorder="1" applyAlignment="1">
      <alignment horizontal="center" vertical="center" wrapText="1"/>
    </xf>
    <xf numFmtId="0" fontId="13" fillId="12" borderId="0" xfId="3" applyFont="1" applyFill="1" applyAlignment="1">
      <alignment horizontal="center" vertical="center"/>
    </xf>
    <xf numFmtId="0" fontId="13" fillId="12" borderId="0" xfId="3" applyFont="1" applyFill="1" applyAlignment="1">
      <alignment vertical="center"/>
    </xf>
    <xf numFmtId="0" fontId="13" fillId="12" borderId="40" xfId="3" applyFont="1" applyFill="1" applyBorder="1" applyAlignment="1">
      <alignment horizontal="center" vertical="center"/>
    </xf>
    <xf numFmtId="0" fontId="7" fillId="12" borderId="40" xfId="3" applyFont="1" applyFill="1" applyBorder="1" applyAlignment="1">
      <alignment horizontal="center" vertical="center"/>
    </xf>
    <xf numFmtId="0" fontId="7" fillId="12" borderId="40" xfId="3" applyFont="1" applyFill="1" applyBorder="1" applyAlignment="1">
      <alignment horizontal="center" vertical="center" wrapText="1"/>
    </xf>
    <xf numFmtId="0" fontId="50" fillId="12" borderId="0" xfId="3" applyFont="1" applyFill="1" applyAlignment="1">
      <alignment horizontal="center" vertical="center"/>
    </xf>
    <xf numFmtId="0" fontId="50" fillId="12" borderId="0" xfId="3" applyFont="1" applyFill="1" applyAlignment="1">
      <alignment vertical="center"/>
    </xf>
    <xf numFmtId="0" fontId="13" fillId="12" borderId="42" xfId="3" applyFont="1" applyFill="1" applyBorder="1" applyAlignment="1">
      <alignment horizontal="center" vertical="center"/>
    </xf>
    <xf numFmtId="165" fontId="13" fillId="12" borderId="42" xfId="3" quotePrefix="1" applyNumberFormat="1" applyFont="1" applyFill="1" applyBorder="1" applyAlignment="1">
      <alignment horizontal="center" vertical="center"/>
    </xf>
    <xf numFmtId="0" fontId="7" fillId="12" borderId="42" xfId="3" applyFont="1" applyFill="1" applyBorder="1" applyAlignment="1">
      <alignment horizontal="center" vertical="center" wrapText="1"/>
    </xf>
    <xf numFmtId="0" fontId="7" fillId="12" borderId="39" xfId="3" applyFont="1" applyFill="1" applyBorder="1" applyAlignment="1">
      <alignment vertical="center" wrapText="1"/>
    </xf>
    <xf numFmtId="0" fontId="7" fillId="12" borderId="31" xfId="3" applyFont="1" applyFill="1" applyBorder="1" applyAlignment="1">
      <alignment vertical="center" wrapText="1"/>
    </xf>
    <xf numFmtId="0" fontId="50" fillId="12" borderId="40" xfId="3" applyFont="1" applyFill="1" applyBorder="1" applyAlignment="1">
      <alignment vertical="center" wrapText="1"/>
    </xf>
    <xf numFmtId="0" fontId="50" fillId="12" borderId="41" xfId="3" applyFont="1" applyFill="1" applyBorder="1" applyAlignment="1">
      <alignment vertical="center" wrapText="1"/>
    </xf>
    <xf numFmtId="0" fontId="13" fillId="12" borderId="42" xfId="3" applyFont="1" applyFill="1" applyBorder="1" applyAlignment="1">
      <alignment vertical="center" wrapText="1"/>
    </xf>
    <xf numFmtId="0" fontId="13" fillId="12" borderId="34" xfId="3" applyFont="1" applyFill="1" applyBorder="1" applyAlignment="1">
      <alignment vertical="center" wrapText="1"/>
    </xf>
    <xf numFmtId="0" fontId="7" fillId="12" borderId="38" xfId="3" applyFont="1" applyFill="1" applyBorder="1" applyAlignment="1">
      <alignment horizontal="center" vertical="center" wrapText="1"/>
    </xf>
    <xf numFmtId="0" fontId="7" fillId="12" borderId="32" xfId="3" applyFont="1" applyFill="1" applyBorder="1" applyAlignment="1">
      <alignment horizontal="center" vertical="center" wrapText="1"/>
    </xf>
    <xf numFmtId="0" fontId="32" fillId="0" borderId="0" xfId="2" applyFont="1" applyAlignment="1" applyProtection="1">
      <alignment vertical="center"/>
      <protection locked="0"/>
    </xf>
    <xf numFmtId="0" fontId="13" fillId="0" borderId="0" xfId="3" applyFont="1" applyAlignment="1">
      <alignment vertical="center"/>
    </xf>
    <xf numFmtId="49" fontId="32" fillId="0" borderId="0" xfId="2" applyNumberFormat="1" applyFont="1" applyAlignment="1" applyProtection="1">
      <alignment vertical="center"/>
      <protection locked="0"/>
    </xf>
    <xf numFmtId="0" fontId="50" fillId="0" borderId="0" xfId="3" applyFont="1" applyAlignment="1">
      <alignment vertical="center"/>
    </xf>
    <xf numFmtId="14" fontId="13" fillId="12" borderId="38" xfId="3" quotePrefix="1" applyNumberFormat="1" applyFont="1" applyFill="1" applyBorder="1" applyAlignment="1">
      <alignment horizontal="center" vertical="center"/>
    </xf>
    <xf numFmtId="0" fontId="7" fillId="0" borderId="39" xfId="3" applyFont="1" applyBorder="1" applyAlignment="1">
      <alignment horizontal="center" vertical="center" wrapText="1"/>
    </xf>
    <xf numFmtId="0" fontId="13" fillId="12" borderId="40" xfId="3" applyFont="1" applyFill="1" applyBorder="1" applyAlignment="1">
      <alignment vertical="center"/>
    </xf>
    <xf numFmtId="0" fontId="7" fillId="12" borderId="38" xfId="3" applyFont="1" applyFill="1" applyBorder="1" applyAlignment="1">
      <alignment horizontal="center" vertical="center"/>
    </xf>
    <xf numFmtId="0" fontId="7" fillId="0" borderId="40" xfId="3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14" fontId="13" fillId="12" borderId="40" xfId="3" quotePrefix="1" applyNumberFormat="1" applyFont="1" applyFill="1" applyBorder="1" applyAlignment="1">
      <alignment horizontal="center" vertical="center"/>
    </xf>
    <xf numFmtId="0" fontId="7" fillId="0" borderId="38" xfId="3" applyFont="1" applyBorder="1" applyAlignment="1">
      <alignment horizontal="center" vertical="center" wrapText="1"/>
    </xf>
    <xf numFmtId="0" fontId="7" fillId="0" borderId="32" xfId="3" applyFont="1" applyBorder="1" applyAlignment="1">
      <alignment horizontal="center" vertical="center" wrapText="1"/>
    </xf>
    <xf numFmtId="0" fontId="13" fillId="12" borderId="42" xfId="3" applyFont="1" applyFill="1" applyBorder="1" applyAlignment="1">
      <alignment vertical="center"/>
    </xf>
    <xf numFmtId="14" fontId="13" fillId="12" borderId="32" xfId="3" quotePrefix="1" applyNumberFormat="1" applyFont="1" applyFill="1" applyBorder="1" applyAlignment="1">
      <alignment horizontal="center" vertical="center"/>
    </xf>
    <xf numFmtId="14" fontId="13" fillId="12" borderId="40" xfId="3" applyNumberFormat="1" applyFont="1" applyFill="1" applyBorder="1" applyAlignment="1">
      <alignment horizontal="center" vertical="center"/>
    </xf>
    <xf numFmtId="14" fontId="13" fillId="12" borderId="42" xfId="3" quotePrefix="1" applyNumberFormat="1" applyFont="1" applyFill="1" applyBorder="1" applyAlignment="1">
      <alignment horizontal="center" vertical="center"/>
    </xf>
    <xf numFmtId="0" fontId="7" fillId="12" borderId="42" xfId="3" applyFont="1" applyFill="1" applyBorder="1" applyAlignment="1">
      <alignment vertical="center" wrapText="1"/>
    </xf>
    <xf numFmtId="0" fontId="7" fillId="12" borderId="34" xfId="3" applyFont="1" applyFill="1" applyBorder="1" applyAlignment="1">
      <alignment vertical="center" wrapText="1"/>
    </xf>
    <xf numFmtId="14" fontId="21" fillId="0" borderId="0" xfId="3" applyNumberFormat="1" applyFont="1" applyAlignment="1">
      <alignment horizontal="left"/>
    </xf>
    <xf numFmtId="0" fontId="51" fillId="0" borderId="0" xfId="0" applyFont="1"/>
    <xf numFmtId="0" fontId="21" fillId="0" borderId="0" xfId="3" applyFont="1" applyAlignment="1">
      <alignment horizontal="left" vertical="center"/>
    </xf>
    <xf numFmtId="0" fontId="21" fillId="12" borderId="0" xfId="3" applyFont="1" applyFill="1" applyAlignment="1">
      <alignment horizontal="center" vertical="center"/>
    </xf>
    <xf numFmtId="14" fontId="13" fillId="0" borderId="0" xfId="3" applyNumberFormat="1" applyFont="1" applyAlignment="1">
      <alignment horizontal="center"/>
    </xf>
    <xf numFmtId="0" fontId="52" fillId="12" borderId="0" xfId="0" applyFont="1" applyFill="1" applyAlignment="1">
      <alignment vertical="center"/>
    </xf>
    <xf numFmtId="0" fontId="52" fillId="12" borderId="0" xfId="0" applyFont="1" applyFill="1" applyAlignment="1">
      <alignment wrapText="1"/>
    </xf>
    <xf numFmtId="0" fontId="54" fillId="0" borderId="0" xfId="4" applyFont="1"/>
    <xf numFmtId="0" fontId="0" fillId="6" borderId="0" xfId="0" applyFill="1"/>
    <xf numFmtId="14" fontId="0" fillId="0" borderId="0" xfId="0" applyNumberFormat="1"/>
    <xf numFmtId="0" fontId="5" fillId="12" borderId="33" xfId="0" applyFont="1" applyFill="1" applyBorder="1" applyAlignment="1">
      <alignment vertical="center"/>
    </xf>
    <xf numFmtId="0" fontId="55" fillId="13" borderId="43" xfId="0" applyFont="1" applyFill="1" applyBorder="1" applyAlignment="1">
      <alignment horizontal="right" vertical="center"/>
    </xf>
    <xf numFmtId="0" fontId="56" fillId="13" borderId="44" xfId="0" applyFont="1" applyFill="1" applyBorder="1" applyAlignment="1">
      <alignment horizontal="center" vertical="center"/>
    </xf>
    <xf numFmtId="166" fontId="57" fillId="13" borderId="44" xfId="0" applyNumberFormat="1" applyFont="1" applyFill="1" applyBorder="1" applyAlignment="1">
      <alignment horizontal="left" vertical="center"/>
    </xf>
    <xf numFmtId="167" fontId="57" fillId="13" borderId="4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8" fillId="12" borderId="0" xfId="4" applyFont="1" applyFill="1"/>
    <xf numFmtId="0" fontId="32" fillId="14" borderId="18" xfId="4" applyFont="1" applyFill="1" applyBorder="1" applyAlignment="1">
      <alignment horizontal="center" vertical="center" wrapText="1"/>
    </xf>
    <xf numFmtId="0" fontId="13" fillId="0" borderId="0" xfId="4" applyFont="1"/>
    <xf numFmtId="14" fontId="13" fillId="0" borderId="0" xfId="4" applyNumberFormat="1" applyFont="1"/>
    <xf numFmtId="168" fontId="32" fillId="15" borderId="18" xfId="4" applyNumberFormat="1" applyFont="1" applyFill="1" applyBorder="1" applyAlignment="1">
      <alignment horizontal="center" vertical="center" wrapText="1"/>
    </xf>
    <xf numFmtId="14" fontId="13" fillId="12" borderId="39" xfId="4" applyNumberFormat="1" applyFont="1" applyFill="1" applyBorder="1" applyAlignment="1">
      <alignment horizontal="center" vertical="center"/>
    </xf>
    <xf numFmtId="0" fontId="32" fillId="12" borderId="40" xfId="4" applyFont="1" applyFill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 wrapText="1"/>
    </xf>
    <xf numFmtId="14" fontId="48" fillId="12" borderId="40" xfId="4" applyNumberFormat="1" applyFont="1" applyFill="1" applyBorder="1" applyAlignment="1">
      <alignment horizontal="center" vertical="center"/>
    </xf>
    <xf numFmtId="0" fontId="59" fillId="12" borderId="40" xfId="4" applyFont="1" applyFill="1" applyBorder="1" applyAlignment="1">
      <alignment horizontal="center" vertical="center" wrapText="1"/>
    </xf>
    <xf numFmtId="0" fontId="59" fillId="0" borderId="40" xfId="4" applyFont="1" applyBorder="1" applyAlignment="1">
      <alignment horizontal="center" vertical="center" wrapText="1"/>
    </xf>
    <xf numFmtId="14" fontId="48" fillId="12" borderId="40" xfId="4" quotePrefix="1" applyNumberFormat="1" applyFont="1" applyFill="1" applyBorder="1" applyAlignment="1">
      <alignment horizontal="center" vertical="center"/>
    </xf>
    <xf numFmtId="0" fontId="29" fillId="12" borderId="42" xfId="4" applyFont="1" applyFill="1" applyBorder="1" applyAlignment="1">
      <alignment horizontal="center" vertical="center" wrapText="1"/>
    </xf>
    <xf numFmtId="0" fontId="29" fillId="0" borderId="42" xfId="4" applyFont="1" applyBorder="1" applyAlignment="1">
      <alignment horizontal="center" vertical="center" wrapText="1"/>
    </xf>
    <xf numFmtId="0" fontId="60" fillId="12" borderId="42" xfId="4" applyFont="1" applyFill="1" applyBorder="1" applyAlignment="1">
      <alignment horizontal="center" vertical="center" wrapText="1"/>
    </xf>
    <xf numFmtId="0" fontId="61" fillId="12" borderId="42" xfId="4" applyFont="1" applyFill="1" applyBorder="1" applyAlignment="1">
      <alignment horizontal="center" vertical="center" wrapText="1"/>
    </xf>
    <xf numFmtId="0" fontId="29" fillId="12" borderId="40" xfId="4" applyFont="1" applyFill="1" applyBorder="1" applyAlignment="1">
      <alignment horizontal="center" vertical="center" wrapText="1"/>
    </xf>
    <xf numFmtId="0" fontId="13" fillId="0" borderId="42" xfId="4" applyFont="1" applyBorder="1"/>
    <xf numFmtId="14" fontId="13" fillId="0" borderId="0" xfId="4" applyNumberFormat="1" applyFont="1" applyAlignment="1">
      <alignment horizontal="center"/>
    </xf>
    <xf numFmtId="0" fontId="13" fillId="0" borderId="0" xfId="4" applyFont="1" applyAlignment="1">
      <alignment horizontal="center" vertical="center"/>
    </xf>
    <xf numFmtId="0" fontId="32" fillId="0" borderId="0" xfId="2" applyFont="1" applyAlignment="1" applyProtection="1">
      <alignment vertical="top"/>
      <protection locked="0"/>
    </xf>
    <xf numFmtId="0" fontId="49" fillId="0" borderId="0" xfId="2" applyFont="1" applyAlignment="1" applyProtection="1">
      <alignment vertical="center"/>
      <protection locked="0"/>
    </xf>
    <xf numFmtId="164" fontId="33" fillId="6" borderId="15" xfId="2" applyNumberFormat="1" applyFont="1" applyFill="1" applyBorder="1" applyAlignment="1" applyProtection="1">
      <alignment horizontal="center" vertical="center"/>
      <protection locked="0"/>
    </xf>
    <xf numFmtId="164" fontId="33" fillId="6" borderId="16" xfId="2" applyNumberFormat="1" applyFont="1" applyFill="1" applyBorder="1" applyAlignment="1" applyProtection="1">
      <alignment horizontal="center" vertical="center"/>
      <protection locked="0"/>
    </xf>
    <xf numFmtId="2" fontId="33" fillId="0" borderId="36" xfId="2" applyNumberFormat="1" applyFont="1" applyBorder="1" applyAlignment="1" applyProtection="1">
      <alignment horizontal="center" vertical="center"/>
      <protection locked="0"/>
    </xf>
    <xf numFmtId="2" fontId="62" fillId="12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12" borderId="36" xfId="2" applyNumberFormat="1" applyFont="1" applyFill="1" applyBorder="1" applyAlignment="1" applyProtection="1">
      <alignment horizontal="center" vertical="center"/>
      <protection locked="0"/>
    </xf>
    <xf numFmtId="2" fontId="36" fillId="12" borderId="24" xfId="2" applyNumberFormat="1" applyFont="1" applyFill="1" applyBorder="1" applyAlignment="1" applyProtection="1">
      <alignment horizontal="center" vertical="center"/>
      <protection locked="0"/>
    </xf>
    <xf numFmtId="0" fontId="63" fillId="0" borderId="18" xfId="5" applyFont="1" applyBorder="1" applyAlignment="1">
      <alignment horizontal="center" vertical="center" wrapText="1"/>
    </xf>
    <xf numFmtId="2" fontId="35" fillId="0" borderId="24" xfId="2" applyNumberFormat="1" applyFont="1" applyBorder="1" applyAlignment="1" applyProtection="1">
      <alignment horizontal="center" vertical="center"/>
      <protection locked="0"/>
    </xf>
    <xf numFmtId="2" fontId="33" fillId="0" borderId="36" xfId="2" applyNumberFormat="1" applyFont="1" applyBorder="1" applyAlignment="1" applyProtection="1">
      <alignment horizontal="center" vertical="center" wrapText="1"/>
      <protection locked="0"/>
    </xf>
    <xf numFmtId="0" fontId="63" fillId="16" borderId="18" xfId="5" applyFont="1" applyFill="1" applyBorder="1" applyAlignment="1">
      <alignment horizontal="center" vertical="center" wrapText="1"/>
    </xf>
    <xf numFmtId="2" fontId="59" fillId="12" borderId="24" xfId="2" applyNumberFormat="1" applyFont="1" applyFill="1" applyBorder="1" applyAlignment="1" applyProtection="1">
      <alignment horizontal="center" vertical="center"/>
      <protection locked="0"/>
    </xf>
    <xf numFmtId="2" fontId="59" fillId="17" borderId="24" xfId="2" applyNumberFormat="1" applyFont="1" applyFill="1" applyBorder="1" applyAlignment="1" applyProtection="1">
      <alignment horizontal="center" vertical="center"/>
      <protection locked="0"/>
    </xf>
    <xf numFmtId="2" fontId="33" fillId="12" borderId="21" xfId="2" applyNumberFormat="1" applyFont="1" applyFill="1" applyBorder="1" applyAlignment="1" applyProtection="1">
      <alignment horizontal="center" vertical="center" wrapText="1"/>
      <protection locked="0"/>
    </xf>
    <xf numFmtId="0" fontId="63" fillId="12" borderId="18" xfId="5" applyFont="1" applyFill="1" applyBorder="1" applyAlignment="1">
      <alignment horizontal="center" vertical="center" wrapText="1"/>
    </xf>
    <xf numFmtId="2" fontId="37" fillId="12" borderId="24" xfId="2" applyNumberFormat="1" applyFont="1" applyFill="1" applyBorder="1" applyAlignment="1" applyProtection="1">
      <alignment horizontal="center" vertical="center"/>
      <protection locked="0"/>
    </xf>
    <xf numFmtId="2" fontId="33" fillId="12" borderId="27" xfId="2" applyNumberFormat="1" applyFont="1" applyFill="1" applyBorder="1" applyAlignment="1" applyProtection="1">
      <alignment horizontal="center" vertical="center"/>
      <protection locked="0"/>
    </xf>
    <xf numFmtId="2" fontId="33" fillId="12" borderId="36" xfId="2" applyNumberFormat="1" applyFont="1" applyFill="1" applyBorder="1" applyAlignment="1" applyProtection="1">
      <alignment horizontal="center" vertical="center" wrapText="1"/>
      <protection locked="0"/>
    </xf>
    <xf numFmtId="2" fontId="33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37" fillId="12" borderId="27" xfId="2" applyNumberFormat="1" applyFont="1" applyFill="1" applyBorder="1" applyAlignment="1" applyProtection="1">
      <alignment horizontal="center" vertical="center"/>
      <protection locked="0"/>
    </xf>
    <xf numFmtId="2" fontId="33" fillId="18" borderId="36" xfId="2" applyNumberFormat="1" applyFont="1" applyFill="1" applyBorder="1" applyAlignment="1" applyProtection="1">
      <alignment horizontal="center" vertical="center" wrapText="1"/>
      <protection locked="0"/>
    </xf>
    <xf numFmtId="2" fontId="59" fillId="18" borderId="24" xfId="2" applyNumberFormat="1" applyFont="1" applyFill="1" applyBorder="1" applyAlignment="1" applyProtection="1">
      <alignment horizontal="center" vertical="center"/>
      <protection locked="0"/>
    </xf>
    <xf numFmtId="2" fontId="33" fillId="12" borderId="21" xfId="2" applyNumberFormat="1" applyFont="1" applyFill="1" applyBorder="1" applyAlignment="1" applyProtection="1">
      <alignment horizontal="center" vertical="center"/>
      <protection locked="0"/>
    </xf>
    <xf numFmtId="2" fontId="29" fillId="12" borderId="24" xfId="2" applyNumberFormat="1" applyFont="1" applyFill="1" applyBorder="1" applyAlignment="1" applyProtection="1">
      <alignment horizontal="center" vertical="center"/>
      <protection locked="0"/>
    </xf>
    <xf numFmtId="2" fontId="59" fillId="0" borderId="24" xfId="2" applyNumberFormat="1" applyFont="1" applyBorder="1" applyAlignment="1" applyProtection="1">
      <alignment horizontal="center" vertical="center"/>
      <protection locked="0"/>
    </xf>
    <xf numFmtId="0" fontId="65" fillId="16" borderId="18" xfId="5" applyFont="1" applyFill="1" applyBorder="1" applyAlignment="1">
      <alignment horizontal="center" vertical="center" wrapText="1"/>
    </xf>
    <xf numFmtId="2" fontId="62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66" fillId="12" borderId="24" xfId="2" applyNumberFormat="1" applyFont="1" applyFill="1" applyBorder="1" applyAlignment="1" applyProtection="1">
      <alignment horizontal="center" vertical="center"/>
      <protection locked="0"/>
    </xf>
    <xf numFmtId="2" fontId="67" fillId="16" borderId="24" xfId="2" applyNumberFormat="1" applyFont="1" applyFill="1" applyBorder="1" applyAlignment="1" applyProtection="1">
      <alignment horizontal="center" vertical="center"/>
      <protection locked="0"/>
    </xf>
    <xf numFmtId="2" fontId="66" fillId="12" borderId="27" xfId="2" applyNumberFormat="1" applyFont="1" applyFill="1" applyBorder="1" applyAlignment="1" applyProtection="1">
      <alignment horizontal="center" vertical="center"/>
      <protection locked="0"/>
    </xf>
    <xf numFmtId="2" fontId="62" fillId="12" borderId="27" xfId="2" applyNumberFormat="1" applyFont="1" applyFill="1" applyBorder="1" applyAlignment="1" applyProtection="1">
      <alignment horizontal="center" vertical="center"/>
      <protection locked="0"/>
    </xf>
    <xf numFmtId="2" fontId="62" fillId="16" borderId="36" xfId="2" applyNumberFormat="1" applyFont="1" applyFill="1" applyBorder="1" applyAlignment="1" applyProtection="1">
      <alignment horizontal="center" vertical="center" wrapText="1"/>
      <protection locked="0"/>
    </xf>
    <xf numFmtId="2" fontId="29" fillId="16" borderId="24" xfId="2" applyNumberFormat="1" applyFont="1" applyFill="1" applyBorder="1" applyAlignment="1" applyProtection="1">
      <alignment horizontal="center" vertical="center"/>
      <protection locked="0"/>
    </xf>
    <xf numFmtId="2" fontId="33" fillId="16" borderId="36" xfId="2" applyNumberFormat="1" applyFont="1" applyFill="1" applyBorder="1" applyAlignment="1" applyProtection="1">
      <alignment horizontal="center" vertical="center" wrapText="1"/>
      <protection locked="0"/>
    </xf>
    <xf numFmtId="14" fontId="7" fillId="5" borderId="39" xfId="4" applyNumberFormat="1" applyFont="1" applyFill="1" applyBorder="1" applyAlignment="1">
      <alignment horizontal="center" wrapText="1"/>
    </xf>
    <xf numFmtId="0" fontId="7" fillId="5" borderId="39" xfId="4" applyFont="1" applyFill="1" applyBorder="1" applyAlignment="1">
      <alignment horizontal="center" wrapText="1"/>
    </xf>
    <xf numFmtId="14" fontId="7" fillId="5" borderId="40" xfId="4" applyNumberFormat="1" applyFont="1" applyFill="1" applyBorder="1" applyAlignment="1">
      <alignment horizontal="center" wrapText="1"/>
    </xf>
    <xf numFmtId="0" fontId="7" fillId="5" borderId="42" xfId="4" applyFont="1" applyFill="1" applyBorder="1" applyAlignment="1">
      <alignment horizontal="center" wrapText="1"/>
    </xf>
    <xf numFmtId="0" fontId="68" fillId="0" borderId="39" xfId="4" applyFont="1" applyBorder="1" applyAlignment="1">
      <alignment vertical="center"/>
    </xf>
    <xf numFmtId="0" fontId="69" fillId="12" borderId="40" xfId="4" applyFont="1" applyFill="1" applyBorder="1" applyAlignment="1">
      <alignment horizontal="center" vertical="center" wrapText="1"/>
    </xf>
    <xf numFmtId="0" fontId="13" fillId="0" borderId="40" xfId="4" applyFont="1" applyBorder="1" applyAlignment="1">
      <alignment vertical="center"/>
    </xf>
    <xf numFmtId="0" fontId="70" fillId="12" borderId="40" xfId="4" applyFont="1" applyFill="1" applyBorder="1" applyAlignment="1">
      <alignment horizontal="center" vertical="center" wrapText="1"/>
    </xf>
    <xf numFmtId="0" fontId="68" fillId="0" borderId="40" xfId="4" applyFont="1" applyBorder="1" applyAlignment="1">
      <alignment vertical="center"/>
    </xf>
    <xf numFmtId="0" fontId="68" fillId="0" borderId="42" xfId="4" applyFont="1" applyBorder="1" applyAlignment="1">
      <alignment vertical="center"/>
    </xf>
    <xf numFmtId="0" fontId="64" fillId="12" borderId="42" xfId="4" applyFont="1" applyFill="1" applyBorder="1" applyAlignment="1">
      <alignment horizontal="center" vertical="center" wrapText="1"/>
    </xf>
    <xf numFmtId="0" fontId="71" fillId="12" borderId="42" xfId="4" applyFont="1" applyFill="1" applyBorder="1" applyAlignment="1">
      <alignment horizontal="center" vertical="center" wrapText="1"/>
    </xf>
    <xf numFmtId="0" fontId="61" fillId="0" borderId="42" xfId="4" applyFont="1" applyBorder="1" applyAlignment="1">
      <alignment horizontal="center" vertical="center" wrapText="1"/>
    </xf>
    <xf numFmtId="0" fontId="63" fillId="18" borderId="21" xfId="5" applyFont="1" applyFill="1" applyBorder="1" applyAlignment="1">
      <alignment horizontal="center" vertical="center" wrapText="1"/>
    </xf>
    <xf numFmtId="2" fontId="33" fillId="18" borderId="27" xfId="2" applyNumberFormat="1" applyFont="1" applyFill="1" applyBorder="1" applyAlignment="1" applyProtection="1">
      <alignment horizontal="center" vertical="center" wrapText="1"/>
      <protection locked="0"/>
    </xf>
    <xf numFmtId="0" fontId="63" fillId="12" borderId="21" xfId="5" applyFont="1" applyFill="1" applyBorder="1" applyAlignment="1">
      <alignment horizontal="center" vertical="center" wrapText="1"/>
    </xf>
    <xf numFmtId="2" fontId="33" fillId="12" borderId="27" xfId="2" applyNumberFormat="1" applyFont="1" applyFill="1" applyBorder="1" applyAlignment="1" applyProtection="1">
      <alignment horizontal="center" vertical="center" wrapText="1"/>
      <protection locked="0"/>
    </xf>
    <xf numFmtId="2" fontId="34" fillId="0" borderId="21" xfId="2" applyNumberFormat="1" applyFont="1" applyBorder="1" applyAlignment="1" applyProtection="1">
      <alignment horizontal="center" vertical="center" wrapText="1"/>
      <protection locked="0"/>
    </xf>
    <xf numFmtId="2" fontId="72" fillId="0" borderId="21" xfId="2" applyNumberFormat="1" applyFont="1" applyBorder="1" applyAlignment="1" applyProtection="1">
      <alignment horizontal="center" vertical="center" wrapText="1"/>
      <protection locked="0"/>
    </xf>
    <xf numFmtId="2" fontId="73" fillId="0" borderId="24" xfId="2" applyNumberFormat="1" applyFont="1" applyBorder="1" applyAlignment="1" applyProtection="1">
      <alignment horizontal="center" vertical="center"/>
      <protection locked="0"/>
    </xf>
    <xf numFmtId="2" fontId="72" fillId="0" borderId="36" xfId="2" applyNumberFormat="1" applyFont="1" applyBorder="1" applyAlignment="1" applyProtection="1">
      <alignment horizontal="center" vertical="center"/>
      <protection locked="0"/>
    </xf>
    <xf numFmtId="0" fontId="34" fillId="0" borderId="0" xfId="2" applyFont="1" applyAlignment="1" applyProtection="1">
      <alignment horizontal="center" vertical="center" wrapText="1"/>
      <protection locked="0"/>
    </xf>
    <xf numFmtId="2" fontId="34" fillId="0" borderId="0" xfId="2" applyNumberFormat="1" applyFont="1" applyAlignment="1" applyProtection="1">
      <alignment horizontal="center" vertical="center"/>
      <protection locked="0"/>
    </xf>
    <xf numFmtId="0" fontId="28" fillId="0" borderId="0" xfId="2"/>
    <xf numFmtId="2" fontId="74" fillId="0" borderId="24" xfId="2" applyNumberFormat="1" applyFont="1" applyBorder="1" applyAlignment="1" applyProtection="1">
      <alignment horizontal="center" vertical="center"/>
      <protection locked="0"/>
    </xf>
    <xf numFmtId="2" fontId="74" fillId="17" borderId="24" xfId="2" applyNumberFormat="1" applyFont="1" applyFill="1" applyBorder="1" applyAlignment="1" applyProtection="1">
      <alignment horizontal="center" vertical="center"/>
      <protection locked="0"/>
    </xf>
    <xf numFmtId="2" fontId="75" fillId="0" borderId="24" xfId="2" applyNumberFormat="1" applyFont="1" applyBorder="1" applyAlignment="1" applyProtection="1">
      <alignment horizontal="center" vertical="center"/>
      <protection locked="0"/>
    </xf>
    <xf numFmtId="2" fontId="62" fillId="0" borderId="21" xfId="2" applyNumberFormat="1" applyFont="1" applyBorder="1" applyAlignment="1" applyProtection="1">
      <alignment horizontal="center" vertical="center" wrapText="1"/>
      <protection locked="0"/>
    </xf>
    <xf numFmtId="2" fontId="37" fillId="17" borderId="24" xfId="2" applyNumberFormat="1" applyFont="1" applyFill="1" applyBorder="1" applyAlignment="1" applyProtection="1">
      <alignment horizontal="center" vertical="center"/>
      <protection locked="0"/>
    </xf>
    <xf numFmtId="2" fontId="75" fillId="12" borderId="24" xfId="2" applyNumberFormat="1" applyFont="1" applyFill="1" applyBorder="1" applyAlignment="1" applyProtection="1">
      <alignment horizontal="center" vertical="center"/>
      <protection locked="0"/>
    </xf>
    <xf numFmtId="2" fontId="74" fillId="12" borderId="24" xfId="2" applyNumberFormat="1" applyFont="1" applyFill="1" applyBorder="1" applyAlignment="1" applyProtection="1">
      <alignment horizontal="center" vertical="center"/>
      <protection locked="0"/>
    </xf>
    <xf numFmtId="2" fontId="62" fillId="3" borderId="21" xfId="2" applyNumberFormat="1" applyFont="1" applyFill="1" applyBorder="1" applyAlignment="1" applyProtection="1">
      <alignment horizontal="center" vertical="center" wrapText="1"/>
      <protection locked="0"/>
    </xf>
    <xf numFmtId="2" fontId="36" fillId="3" borderId="24" xfId="2" applyNumberFormat="1" applyFont="1" applyFill="1" applyBorder="1" applyAlignment="1" applyProtection="1">
      <alignment horizontal="center" vertical="center"/>
      <protection locked="0"/>
    </xf>
    <xf numFmtId="2" fontId="33" fillId="3" borderId="36" xfId="2" applyNumberFormat="1" applyFont="1" applyFill="1" applyBorder="1" applyAlignment="1" applyProtection="1">
      <alignment horizontal="center" vertical="center"/>
      <protection locked="0"/>
    </xf>
    <xf numFmtId="2" fontId="62" fillId="19" borderId="21" xfId="2" applyNumberFormat="1" applyFont="1" applyFill="1" applyBorder="1" applyAlignment="1" applyProtection="1">
      <alignment horizontal="center" vertical="center" wrapText="1"/>
      <protection locked="0"/>
    </xf>
    <xf numFmtId="2" fontId="36" fillId="20" borderId="24" xfId="2" applyNumberFormat="1" applyFont="1" applyFill="1" applyBorder="1" applyAlignment="1" applyProtection="1">
      <alignment horizontal="center" vertical="center"/>
      <protection locked="0"/>
    </xf>
    <xf numFmtId="2" fontId="37" fillId="17" borderId="24" xfId="2" applyNumberFormat="1" applyFont="1" applyFill="1" applyBorder="1" applyAlignment="1" applyProtection="1">
      <alignment horizontal="center" vertical="center" wrapText="1"/>
      <protection locked="0"/>
    </xf>
    <xf numFmtId="2" fontId="36" fillId="9" borderId="24" xfId="2" applyNumberFormat="1" applyFont="1" applyFill="1" applyBorder="1" applyAlignment="1" applyProtection="1">
      <alignment horizontal="center" vertical="center" wrapText="1"/>
      <protection locked="0"/>
    </xf>
    <xf numFmtId="2" fontId="62" fillId="21" borderId="21" xfId="2" applyNumberFormat="1" applyFont="1" applyFill="1" applyBorder="1" applyAlignment="1" applyProtection="1">
      <alignment horizontal="center" vertical="center" wrapText="1"/>
      <protection locked="0"/>
    </xf>
    <xf numFmtId="2" fontId="36" fillId="21" borderId="24" xfId="2" applyNumberFormat="1" applyFont="1" applyFill="1" applyBorder="1" applyAlignment="1" applyProtection="1">
      <alignment horizontal="center" vertical="center" wrapText="1"/>
      <protection locked="0"/>
    </xf>
    <xf numFmtId="2" fontId="33" fillId="21" borderId="36" xfId="2" applyNumberFormat="1" applyFont="1" applyFill="1" applyBorder="1" applyAlignment="1" applyProtection="1">
      <alignment horizontal="center" vertical="center"/>
      <protection locked="0"/>
    </xf>
    <xf numFmtId="2" fontId="62" fillId="9" borderId="21" xfId="2" applyNumberFormat="1" applyFont="1" applyFill="1" applyBorder="1" applyAlignment="1" applyProtection="1">
      <alignment horizontal="center" vertical="center" wrapText="1"/>
      <protection locked="0"/>
    </xf>
    <xf numFmtId="2" fontId="33" fillId="9" borderId="36" xfId="2" applyNumberFormat="1" applyFont="1" applyFill="1" applyBorder="1" applyAlignment="1" applyProtection="1">
      <alignment horizontal="center" vertical="center"/>
      <protection locked="0"/>
    </xf>
    <xf numFmtId="2" fontId="36" fillId="12" borderId="24" xfId="2" applyNumberFormat="1" applyFont="1" applyFill="1" applyBorder="1" applyAlignment="1" applyProtection="1">
      <alignment horizontal="center" vertical="center" wrapText="1"/>
      <protection locked="0"/>
    </xf>
    <xf numFmtId="2" fontId="34" fillId="12" borderId="21" xfId="2" applyNumberFormat="1" applyFont="1" applyFill="1" applyBorder="1" applyAlignment="1" applyProtection="1">
      <alignment horizontal="center" vertical="center" wrapText="1"/>
      <protection locked="0"/>
    </xf>
    <xf numFmtId="0" fontId="76" fillId="0" borderId="0" xfId="7"/>
    <xf numFmtId="0" fontId="79" fillId="0" borderId="0" xfId="7" applyFont="1" applyAlignment="1">
      <alignment horizontal="center" vertical="top"/>
    </xf>
    <xf numFmtId="0" fontId="80" fillId="0" borderId="0" xfId="7" applyFont="1" applyAlignment="1">
      <alignment horizontal="center" vertical="center"/>
    </xf>
    <xf numFmtId="0" fontId="81" fillId="0" borderId="0" xfId="7" applyFont="1" applyAlignment="1">
      <alignment horizontal="center" vertical="center"/>
    </xf>
    <xf numFmtId="169" fontId="81" fillId="0" borderId="0" xfId="7" applyNumberFormat="1" applyFont="1" applyAlignment="1">
      <alignment horizontal="center" vertical="center"/>
    </xf>
    <xf numFmtId="0" fontId="82" fillId="0" borderId="0" xfId="7" applyFont="1" applyAlignment="1">
      <alignment horizontal="center" vertical="center"/>
    </xf>
    <xf numFmtId="0" fontId="83" fillId="0" borderId="0" xfId="7" applyFont="1" applyAlignment="1">
      <alignment horizontal="center" vertical="center"/>
    </xf>
    <xf numFmtId="0" fontId="84" fillId="0" borderId="0" xfId="7" applyFont="1" applyAlignment="1">
      <alignment horizontal="right" vertical="center"/>
    </xf>
    <xf numFmtId="164" fontId="85" fillId="0" borderId="55" xfId="7" applyNumberFormat="1" applyFont="1" applyBorder="1" applyAlignment="1">
      <alignment horizontal="center" vertical="center"/>
    </xf>
    <xf numFmtId="164" fontId="85" fillId="0" borderId="56" xfId="7" applyNumberFormat="1" applyFont="1" applyBorder="1" applyAlignment="1">
      <alignment horizontal="center" vertical="center"/>
    </xf>
    <xf numFmtId="0" fontId="85" fillId="0" borderId="58" xfId="7" applyFont="1" applyBorder="1" applyAlignment="1">
      <alignment horizontal="center" vertical="center" wrapText="1"/>
    </xf>
    <xf numFmtId="0" fontId="85" fillId="0" borderId="59" xfId="7" applyFont="1" applyBorder="1" applyAlignment="1">
      <alignment horizontal="center" vertical="center" wrapText="1"/>
    </xf>
    <xf numFmtId="2" fontId="87" fillId="23" borderId="60" xfId="7" applyNumberFormat="1" applyFont="1" applyFill="1" applyBorder="1" applyAlignment="1">
      <alignment horizontal="center" vertical="center" wrapText="1"/>
    </xf>
    <xf numFmtId="2" fontId="87" fillId="4" borderId="60" xfId="7" applyNumberFormat="1" applyFont="1" applyFill="1" applyBorder="1" applyAlignment="1">
      <alignment horizontal="center" vertical="center" wrapText="1"/>
    </xf>
    <xf numFmtId="2" fontId="87" fillId="0" borderId="61" xfId="7" applyNumberFormat="1" applyFont="1" applyBorder="1" applyAlignment="1">
      <alignment horizontal="center" vertical="center" wrapText="1"/>
    </xf>
    <xf numFmtId="2" fontId="87" fillId="0" borderId="62" xfId="7" applyNumberFormat="1" applyFont="1" applyBorder="1" applyAlignment="1">
      <alignment horizontal="center" vertical="center" wrapText="1"/>
    </xf>
    <xf numFmtId="2" fontId="87" fillId="0" borderId="63" xfId="7" applyNumberFormat="1" applyFont="1" applyBorder="1" applyAlignment="1">
      <alignment horizontal="center" vertical="center" wrapText="1"/>
    </xf>
    <xf numFmtId="2" fontId="87" fillId="0" borderId="64" xfId="7" applyNumberFormat="1" applyFont="1" applyBorder="1" applyAlignment="1">
      <alignment horizontal="center" vertical="center" wrapText="1"/>
    </xf>
    <xf numFmtId="2" fontId="87" fillId="0" borderId="65" xfId="7" applyNumberFormat="1" applyFont="1" applyBorder="1" applyAlignment="1">
      <alignment horizontal="center" vertical="center" wrapText="1"/>
    </xf>
    <xf numFmtId="2" fontId="87" fillId="0" borderId="67" xfId="7" applyNumberFormat="1" applyFont="1" applyBorder="1" applyAlignment="1">
      <alignment horizontal="center" vertical="center" wrapText="1"/>
    </xf>
    <xf numFmtId="2" fontId="87" fillId="0" borderId="68" xfId="7" applyNumberFormat="1" applyFont="1" applyBorder="1" applyAlignment="1">
      <alignment horizontal="center" vertical="center" wrapText="1"/>
    </xf>
    <xf numFmtId="2" fontId="87" fillId="0" borderId="70" xfId="7" applyNumberFormat="1" applyFont="1" applyBorder="1" applyAlignment="1">
      <alignment horizontal="center" vertical="center" wrapText="1"/>
    </xf>
    <xf numFmtId="2" fontId="87" fillId="0" borderId="71" xfId="7" applyNumberFormat="1" applyFont="1" applyBorder="1" applyAlignment="1">
      <alignment horizontal="center" vertical="center" wrapText="1"/>
    </xf>
    <xf numFmtId="0" fontId="88" fillId="0" borderId="0" xfId="7" applyFont="1" applyAlignment="1">
      <alignment vertical="center"/>
    </xf>
    <xf numFmtId="0" fontId="89" fillId="0" borderId="0" xfId="7" applyFont="1" applyAlignment="1">
      <alignment vertical="center"/>
    </xf>
    <xf numFmtId="0" fontId="87" fillId="0" borderId="62" xfId="7" applyFont="1" applyBorder="1" applyAlignment="1">
      <alignment horizontal="center" vertical="center" wrapText="1"/>
    </xf>
    <xf numFmtId="0" fontId="87" fillId="0" borderId="62" xfId="7" quotePrefix="1" applyFont="1" applyBorder="1" applyAlignment="1">
      <alignment horizontal="center" vertical="center" wrapText="1"/>
    </xf>
    <xf numFmtId="164" fontId="85" fillId="24" borderId="55" xfId="7" applyNumberFormat="1" applyFont="1" applyFill="1" applyBorder="1" applyAlignment="1">
      <alignment horizontal="center" vertical="center"/>
    </xf>
    <xf numFmtId="2" fontId="87" fillId="0" borderId="60" xfId="7" applyNumberFormat="1" applyFont="1" applyBorder="1" applyAlignment="1">
      <alignment horizontal="center" vertical="center" wrapText="1"/>
    </xf>
    <xf numFmtId="0" fontId="85" fillId="0" borderId="0" xfId="7" applyFont="1" applyAlignment="1">
      <alignment horizontal="center" vertical="center" wrapText="1"/>
    </xf>
    <xf numFmtId="2" fontId="87" fillId="0" borderId="0" xfId="7" applyNumberFormat="1" applyFont="1" applyAlignment="1">
      <alignment horizontal="center" vertical="center"/>
    </xf>
    <xf numFmtId="2" fontId="90" fillId="0" borderId="0" xfId="7" applyNumberFormat="1" applyFont="1" applyAlignment="1">
      <alignment horizontal="center" vertical="center"/>
    </xf>
    <xf numFmtId="2" fontId="87" fillId="0" borderId="58" xfId="7" applyNumberFormat="1" applyFont="1" applyBorder="1" applyAlignment="1">
      <alignment horizontal="center" vertical="center" wrapText="1"/>
    </xf>
    <xf numFmtId="2" fontId="87" fillId="0" borderId="74" xfId="7" applyNumberFormat="1" applyFont="1" applyBorder="1" applyAlignment="1">
      <alignment horizontal="center" vertical="center" wrapText="1"/>
    </xf>
    <xf numFmtId="2" fontId="87" fillId="0" borderId="76" xfId="7" applyNumberFormat="1" applyFont="1" applyBorder="1" applyAlignment="1">
      <alignment horizontal="center" vertical="center" wrapText="1"/>
    </xf>
    <xf numFmtId="2" fontId="87" fillId="0" borderId="78" xfId="7" applyNumberFormat="1" applyFont="1" applyBorder="1" applyAlignment="1">
      <alignment horizontal="center" vertical="center" wrapText="1"/>
    </xf>
    <xf numFmtId="49" fontId="87" fillId="0" borderId="70" xfId="7" applyNumberFormat="1" applyFont="1" applyBorder="1" applyAlignment="1">
      <alignment horizontal="center" vertical="center" wrapText="1"/>
    </xf>
    <xf numFmtId="0" fontId="91" fillId="0" borderId="0" xfId="7" applyFont="1" applyAlignment="1">
      <alignment horizontal="center" vertical="top" wrapText="1"/>
    </xf>
    <xf numFmtId="0" fontId="93" fillId="0" borderId="0" xfId="7" applyFont="1"/>
    <xf numFmtId="49" fontId="94" fillId="25" borderId="64" xfId="7" applyNumberFormat="1" applyFont="1" applyFill="1" applyBorder="1" applyAlignment="1">
      <alignment horizontal="left" vertical="top" shrinkToFit="1" readingOrder="1"/>
    </xf>
    <xf numFmtId="0" fontId="95" fillId="0" borderId="64" xfId="7" applyFont="1" applyBorder="1" applyAlignment="1">
      <alignment vertical="center"/>
    </xf>
    <xf numFmtId="0" fontId="93" fillId="0" borderId="0" xfId="7" applyFont="1" applyAlignment="1">
      <alignment vertical="top"/>
    </xf>
    <xf numFmtId="49" fontId="96" fillId="0" borderId="82" xfId="7" applyNumberFormat="1" applyFont="1" applyBorder="1" applyAlignment="1">
      <alignment horizontal="left" vertical="top" shrinkToFit="1" readingOrder="1"/>
    </xf>
    <xf numFmtId="0" fontId="96" fillId="0" borderId="82" xfId="7" applyFont="1" applyBorder="1" applyAlignment="1">
      <alignment horizontal="center" vertical="top" wrapText="1" readingOrder="1"/>
    </xf>
    <xf numFmtId="0" fontId="96" fillId="0" borderId="82" xfId="7" quotePrefix="1" applyFont="1" applyBorder="1" applyAlignment="1">
      <alignment horizontal="left" vertical="top" wrapText="1" readingOrder="1"/>
    </xf>
    <xf numFmtId="170" fontId="89" fillId="0" borderId="82" xfId="7" applyNumberFormat="1" applyFont="1" applyBorder="1" applyAlignment="1">
      <alignment vertical="top"/>
    </xf>
    <xf numFmtId="0" fontId="1" fillId="0" borderId="82" xfId="7" applyFont="1" applyBorder="1" applyAlignment="1">
      <alignment vertical="top" wrapText="1"/>
    </xf>
    <xf numFmtId="0" fontId="89" fillId="0" borderId="82" xfId="7" applyFont="1" applyBorder="1" applyAlignment="1">
      <alignment horizontal="center" vertical="top"/>
    </xf>
    <xf numFmtId="0" fontId="89" fillId="0" borderId="82" xfId="7" applyFont="1" applyBorder="1" applyAlignment="1">
      <alignment vertical="top"/>
    </xf>
    <xf numFmtId="0" fontId="96" fillId="0" borderId="82" xfId="7" applyFont="1" applyBorder="1" applyAlignment="1">
      <alignment horizontal="left" vertical="top" wrapText="1" readingOrder="1"/>
    </xf>
    <xf numFmtId="0" fontId="92" fillId="0" borderId="82" xfId="7" applyFont="1" applyBorder="1"/>
    <xf numFmtId="0" fontId="93" fillId="0" borderId="82" xfId="7" applyFont="1" applyBorder="1"/>
    <xf numFmtId="0" fontId="92" fillId="0" borderId="79" xfId="7" applyFont="1" applyBorder="1" applyAlignment="1">
      <alignment horizontal="center"/>
    </xf>
    <xf numFmtId="0" fontId="92" fillId="0" borderId="81" xfId="7" applyFont="1" applyBorder="1" applyAlignment="1">
      <alignment horizontal="center"/>
    </xf>
    <xf numFmtId="0" fontId="92" fillId="0" borderId="82" xfId="7" applyFont="1" applyBorder="1" applyAlignment="1">
      <alignment horizontal="center"/>
    </xf>
    <xf numFmtId="0" fontId="97" fillId="0" borderId="79" xfId="7" applyFont="1" applyBorder="1"/>
    <xf numFmtId="0" fontId="93" fillId="0" borderId="80" xfId="7" applyFont="1" applyBorder="1"/>
    <xf numFmtId="0" fontId="93" fillId="0" borderId="81" xfId="7" applyFont="1" applyBorder="1"/>
    <xf numFmtId="0" fontId="99" fillId="0" borderId="80" xfId="7" applyFont="1" applyBorder="1" applyAlignment="1">
      <alignment horizontal="center"/>
    </xf>
    <xf numFmtId="0" fontId="99" fillId="0" borderId="81" xfId="7" applyFont="1" applyBorder="1" applyAlignment="1">
      <alignment horizontal="center"/>
    </xf>
    <xf numFmtId="0" fontId="29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30" fillId="0" borderId="0" xfId="2" applyFont="1" applyAlignment="1" applyProtection="1">
      <alignment horizontal="center" vertical="top"/>
      <protection locked="0"/>
    </xf>
    <xf numFmtId="0" fontId="31" fillId="0" borderId="0" xfId="2" applyFont="1" applyAlignment="1" applyProtection="1">
      <alignment horizontal="center" vertical="center"/>
      <protection locked="0"/>
    </xf>
    <xf numFmtId="0" fontId="33" fillId="6" borderId="14" xfId="2" applyFont="1" applyFill="1" applyBorder="1" applyAlignment="1" applyProtection="1">
      <alignment horizontal="center" vertical="center" wrapText="1"/>
      <protection locked="0"/>
    </xf>
    <xf numFmtId="0" fontId="33" fillId="6" borderId="17" xfId="2" applyFont="1" applyFill="1" applyBorder="1" applyAlignment="1" applyProtection="1">
      <alignment horizontal="center" vertical="center" wrapText="1"/>
      <protection locked="0"/>
    </xf>
    <xf numFmtId="0" fontId="33" fillId="6" borderId="15" xfId="2" applyFont="1" applyFill="1" applyBorder="1" applyAlignment="1" applyProtection="1">
      <alignment horizontal="center" vertical="center" wrapText="1"/>
      <protection locked="0"/>
    </xf>
    <xf numFmtId="0" fontId="33" fillId="6" borderId="18" xfId="2" applyFont="1" applyFill="1" applyBorder="1" applyAlignment="1" applyProtection="1">
      <alignment horizontal="center" vertical="center" wrapText="1"/>
      <protection locked="0"/>
    </xf>
    <xf numFmtId="0" fontId="36" fillId="0" borderId="20" xfId="2" applyFont="1" applyBorder="1" applyAlignment="1" applyProtection="1">
      <alignment horizontal="center" vertical="center" wrapText="1"/>
      <protection locked="0"/>
    </xf>
    <xf numFmtId="0" fontId="36" fillId="0" borderId="23" xfId="2" applyFont="1" applyBorder="1" applyAlignment="1" applyProtection="1">
      <alignment horizontal="center" vertical="center" wrapText="1"/>
      <protection locked="0"/>
    </xf>
    <xf numFmtId="0" fontId="36" fillId="0" borderId="26" xfId="2" applyFont="1" applyBorder="1" applyAlignment="1" applyProtection="1">
      <alignment horizontal="center" vertical="center" wrapText="1"/>
      <protection locked="0"/>
    </xf>
    <xf numFmtId="0" fontId="34" fillId="0" borderId="21" xfId="2" applyFont="1" applyBorder="1" applyAlignment="1" applyProtection="1">
      <alignment horizontal="center" vertical="center" wrapText="1"/>
      <protection locked="0"/>
    </xf>
    <xf numFmtId="0" fontId="34" fillId="0" borderId="24" xfId="2" applyFont="1" applyBorder="1" applyAlignment="1" applyProtection="1">
      <alignment horizontal="center" vertical="center" wrapText="1"/>
      <protection locked="0"/>
    </xf>
    <xf numFmtId="0" fontId="34" fillId="0" borderId="27" xfId="2" applyFont="1" applyBorder="1" applyAlignment="1" applyProtection="1">
      <alignment horizontal="center" vertical="center" wrapText="1"/>
      <protection locked="0"/>
    </xf>
    <xf numFmtId="0" fontId="36" fillId="0" borderId="35" xfId="2" applyFont="1" applyBorder="1" applyAlignment="1" applyProtection="1">
      <alignment horizontal="center" vertical="center" wrapText="1"/>
      <protection locked="0"/>
    </xf>
    <xf numFmtId="0" fontId="34" fillId="0" borderId="36" xfId="2" applyFont="1" applyBorder="1" applyAlignment="1" applyProtection="1">
      <alignment horizontal="center" vertical="center" wrapText="1"/>
      <protection locked="0"/>
    </xf>
    <xf numFmtId="0" fontId="7" fillId="12" borderId="31" xfId="4" applyFont="1" applyFill="1" applyBorder="1" applyAlignment="1">
      <alignment horizontal="center" vertical="center" wrapText="1"/>
    </xf>
    <xf numFmtId="0" fontId="7" fillId="12" borderId="41" xfId="4" applyFont="1" applyFill="1" applyBorder="1" applyAlignment="1">
      <alignment horizontal="center" vertical="center" wrapText="1"/>
    </xf>
    <xf numFmtId="0" fontId="7" fillId="12" borderId="34" xfId="4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/>
    </xf>
    <xf numFmtId="0" fontId="52" fillId="12" borderId="0" xfId="0" applyFont="1" applyFill="1" applyAlignment="1">
      <alignment horizontal="center" wrapText="1"/>
    </xf>
    <xf numFmtId="0" fontId="5" fillId="12" borderId="33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8" fillId="0" borderId="4" xfId="1" applyFont="1" applyBorder="1"/>
    <xf numFmtId="0" fontId="8" fillId="0" borderId="5" xfId="1" applyFont="1" applyBorder="1"/>
    <xf numFmtId="0" fontId="2" fillId="0" borderId="4" xfId="1" applyFont="1" applyBorder="1" applyAlignment="1">
      <alignment horizontal="center" vertical="center" wrapText="1"/>
    </xf>
    <xf numFmtId="0" fontId="7" fillId="5" borderId="6" xfId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1" fillId="5" borderId="0" xfId="1" applyFont="1" applyFill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3" fillId="5" borderId="12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  <xf numFmtId="0" fontId="13" fillId="3" borderId="12" xfId="1" applyFont="1" applyFill="1" applyBorder="1" applyAlignment="1">
      <alignment horizontal="center" vertical="center" wrapText="1"/>
    </xf>
    <xf numFmtId="0" fontId="13" fillId="3" borderId="13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wrapText="1"/>
    </xf>
    <xf numFmtId="14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center" wrapText="1"/>
    </xf>
    <xf numFmtId="0" fontId="7" fillId="12" borderId="39" xfId="3" applyFont="1" applyFill="1" applyBorder="1" applyAlignment="1">
      <alignment horizontal="center" vertical="center" wrapText="1"/>
    </xf>
    <xf numFmtId="0" fontId="7" fillId="12" borderId="40" xfId="3" applyFont="1" applyFill="1" applyBorder="1" applyAlignment="1">
      <alignment horizontal="center" vertical="center" wrapText="1"/>
    </xf>
    <xf numFmtId="0" fontId="7" fillId="12" borderId="42" xfId="3" applyFont="1" applyFill="1" applyBorder="1" applyAlignment="1">
      <alignment horizontal="center" vertical="center" wrapText="1"/>
    </xf>
    <xf numFmtId="0" fontId="45" fillId="0" borderId="0" xfId="3" applyFont="1" applyAlignment="1">
      <alignment horizontal="center"/>
    </xf>
    <xf numFmtId="0" fontId="46" fillId="0" borderId="0" xfId="3" applyFont="1" applyAlignment="1">
      <alignment horizontal="center" vertical="center" wrapText="1"/>
    </xf>
    <xf numFmtId="14" fontId="48" fillId="0" borderId="0" xfId="3" applyNumberFormat="1" applyFont="1" applyAlignment="1">
      <alignment horizontal="center" vertical="center"/>
    </xf>
    <xf numFmtId="0" fontId="46" fillId="0" borderId="0" xfId="3" applyFont="1" applyAlignment="1">
      <alignment horizontal="center" vertical="center"/>
    </xf>
    <xf numFmtId="0" fontId="7" fillId="12" borderId="29" xfId="3" applyFont="1" applyFill="1" applyBorder="1" applyAlignment="1">
      <alignment horizontal="center" vertical="center" wrapText="1"/>
    </xf>
    <xf numFmtId="0" fontId="7" fillId="12" borderId="30" xfId="3" applyFont="1" applyFill="1" applyBorder="1" applyAlignment="1">
      <alignment horizontal="center" vertical="center" wrapText="1"/>
    </xf>
    <xf numFmtId="0" fontId="7" fillId="12" borderId="31" xfId="3" applyFont="1" applyFill="1" applyBorder="1" applyAlignment="1">
      <alignment horizontal="center" vertical="center" wrapText="1"/>
    </xf>
    <xf numFmtId="0" fontId="50" fillId="12" borderId="38" xfId="3" applyFont="1" applyFill="1" applyBorder="1" applyAlignment="1">
      <alignment horizontal="center" vertical="center" wrapText="1"/>
    </xf>
    <xf numFmtId="0" fontId="50" fillId="12" borderId="0" xfId="3" applyFont="1" applyFill="1" applyAlignment="1">
      <alignment horizontal="center" vertical="center" wrapText="1"/>
    </xf>
    <xf numFmtId="0" fontId="50" fillId="12" borderId="41" xfId="3" applyFont="1" applyFill="1" applyBorder="1" applyAlignment="1">
      <alignment horizontal="center" vertical="center" wrapText="1"/>
    </xf>
    <xf numFmtId="0" fontId="13" fillId="12" borderId="32" xfId="3" applyFont="1" applyFill="1" applyBorder="1" applyAlignment="1">
      <alignment horizontal="center" vertical="center" wrapText="1"/>
    </xf>
    <xf numFmtId="0" fontId="13" fillId="12" borderId="33" xfId="3" applyFont="1" applyFill="1" applyBorder="1" applyAlignment="1">
      <alignment horizontal="center" vertical="center" wrapText="1"/>
    </xf>
    <xf numFmtId="0" fontId="13" fillId="12" borderId="34" xfId="3" applyFont="1" applyFill="1" applyBorder="1" applyAlignment="1">
      <alignment horizontal="center" vertical="center" wrapText="1"/>
    </xf>
    <xf numFmtId="0" fontId="13" fillId="12" borderId="40" xfId="3" applyFont="1" applyFill="1" applyBorder="1" applyAlignment="1">
      <alignment horizontal="center" vertical="center"/>
    </xf>
    <xf numFmtId="0" fontId="13" fillId="12" borderId="42" xfId="3" applyFont="1" applyFill="1" applyBorder="1" applyAlignment="1">
      <alignment horizontal="center" vertical="center"/>
    </xf>
    <xf numFmtId="0" fontId="7" fillId="0" borderId="39" xfId="3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7" fillId="0" borderId="42" xfId="3" applyFont="1" applyBorder="1" applyAlignment="1">
      <alignment horizontal="center" vertical="center" wrapText="1"/>
    </xf>
    <xf numFmtId="0" fontId="13" fillId="12" borderId="39" xfId="3" applyFont="1" applyFill="1" applyBorder="1" applyAlignment="1">
      <alignment horizontal="center" vertical="center"/>
    </xf>
    <xf numFmtId="0" fontId="36" fillId="0" borderId="49" xfId="2" applyFont="1" applyBorder="1" applyAlignment="1" applyProtection="1">
      <alignment horizontal="center" vertical="center" wrapText="1"/>
      <protection locked="0"/>
    </xf>
    <xf numFmtId="0" fontId="36" fillId="0" borderId="50" xfId="2" applyFont="1" applyBorder="1" applyAlignment="1" applyProtection="1">
      <alignment horizontal="center" vertical="center" wrapText="1"/>
      <protection locked="0"/>
    </xf>
    <xf numFmtId="0" fontId="36" fillId="0" borderId="48" xfId="2" applyFont="1" applyBorder="1" applyAlignment="1" applyProtection="1">
      <alignment horizontal="center" vertical="center" wrapText="1"/>
      <protection locked="0"/>
    </xf>
    <xf numFmtId="0" fontId="34" fillId="0" borderId="39" xfId="2" applyFont="1" applyBorder="1" applyAlignment="1" applyProtection="1">
      <alignment horizontal="center" vertical="center" wrapText="1"/>
      <protection locked="0"/>
    </xf>
    <xf numFmtId="0" fontId="34" fillId="0" borderId="40" xfId="2" applyFont="1" applyBorder="1" applyAlignment="1" applyProtection="1">
      <alignment horizontal="center" vertical="center" wrapText="1"/>
      <protection locked="0"/>
    </xf>
    <xf numFmtId="0" fontId="34" fillId="0" borderId="42" xfId="2" applyFont="1" applyBorder="1" applyAlignment="1" applyProtection="1">
      <alignment horizontal="center" vertical="center" wrapText="1"/>
      <protection locked="0"/>
    </xf>
    <xf numFmtId="0" fontId="36" fillId="0" borderId="51" xfId="2" applyFont="1" applyBorder="1" applyAlignment="1" applyProtection="1">
      <alignment horizontal="center" vertical="center" wrapText="1"/>
      <protection locked="0"/>
    </xf>
    <xf numFmtId="0" fontId="34" fillId="0" borderId="52" xfId="2" applyFont="1" applyBorder="1" applyAlignment="1" applyProtection="1">
      <alignment horizontal="center" vertical="center" wrapText="1"/>
      <protection locked="0"/>
    </xf>
    <xf numFmtId="0" fontId="33" fillId="6" borderId="46" xfId="2" applyFont="1" applyFill="1" applyBorder="1" applyAlignment="1" applyProtection="1">
      <alignment horizontal="center" vertical="center" wrapText="1"/>
      <protection locked="0"/>
    </xf>
    <xf numFmtId="0" fontId="33" fillId="6" borderId="48" xfId="2" applyFont="1" applyFill="1" applyBorder="1" applyAlignment="1" applyProtection="1">
      <alignment horizontal="center" vertical="center" wrapText="1"/>
      <protection locked="0"/>
    </xf>
    <xf numFmtId="0" fontId="33" fillId="6" borderId="47" xfId="2" applyFont="1" applyFill="1" applyBorder="1" applyAlignment="1" applyProtection="1">
      <alignment horizontal="center" vertical="center" wrapText="1"/>
      <protection locked="0"/>
    </xf>
    <xf numFmtId="0" fontId="33" fillId="6" borderId="42" xfId="2" applyFont="1" applyFill="1" applyBorder="1" applyAlignment="1" applyProtection="1">
      <alignment horizontal="center" vertical="center" wrapText="1"/>
      <protection locked="0"/>
    </xf>
    <xf numFmtId="0" fontId="93" fillId="0" borderId="79" xfId="7" applyFont="1" applyBorder="1" applyAlignment="1">
      <alignment horizontal="left" readingOrder="1"/>
    </xf>
    <xf numFmtId="0" fontId="86" fillId="0" borderId="81" xfId="7" applyFont="1" applyBorder="1"/>
    <xf numFmtId="0" fontId="93" fillId="0" borderId="79" xfId="7" quotePrefix="1" applyFont="1" applyBorder="1" applyAlignment="1">
      <alignment horizontal="left" readingOrder="1"/>
    </xf>
    <xf numFmtId="0" fontId="97" fillId="0" borderId="79" xfId="7" applyFont="1" applyBorder="1"/>
    <xf numFmtId="0" fontId="86" fillId="0" borderId="80" xfId="7" applyFont="1" applyBorder="1"/>
    <xf numFmtId="0" fontId="98" fillId="0" borderId="79" xfId="7" applyFont="1" applyBorder="1"/>
    <xf numFmtId="49" fontId="96" fillId="0" borderId="79" xfId="7" applyNumberFormat="1" applyFont="1" applyBorder="1" applyAlignment="1">
      <alignment horizontal="left" vertical="top" wrapText="1" readingOrder="1"/>
    </xf>
    <xf numFmtId="0" fontId="92" fillId="0" borderId="79" xfId="7" applyFont="1" applyBorder="1" applyAlignment="1">
      <alignment horizontal="left"/>
    </xf>
    <xf numFmtId="0" fontId="92" fillId="0" borderId="79" xfId="7" applyFont="1" applyBorder="1" applyAlignment="1">
      <alignment horizontal="center"/>
    </xf>
    <xf numFmtId="0" fontId="92" fillId="0" borderId="79" xfId="7" applyFont="1" applyBorder="1"/>
    <xf numFmtId="49" fontId="94" fillId="0" borderId="77" xfId="7" applyNumberFormat="1" applyFont="1" applyBorder="1" applyAlignment="1">
      <alignment horizontal="center" vertical="top" shrinkToFit="1" readingOrder="1"/>
    </xf>
    <xf numFmtId="0" fontId="86" fillId="0" borderId="78" xfId="7" applyFont="1" applyBorder="1"/>
    <xf numFmtId="0" fontId="87" fillId="0" borderId="72" xfId="7" applyFont="1" applyBorder="1" applyAlignment="1">
      <alignment horizontal="center" vertical="center" wrapText="1"/>
    </xf>
    <xf numFmtId="0" fontId="86" fillId="0" borderId="57" xfId="7" applyFont="1" applyBorder="1"/>
    <xf numFmtId="0" fontId="86" fillId="0" borderId="69" xfId="7" applyFont="1" applyBorder="1"/>
    <xf numFmtId="0" fontId="85" fillId="0" borderId="66" xfId="7" applyFont="1" applyBorder="1" applyAlignment="1">
      <alignment horizontal="center" vertical="center" wrapText="1"/>
    </xf>
    <xf numFmtId="0" fontId="86" fillId="0" borderId="58" xfId="7" applyFont="1" applyBorder="1"/>
    <xf numFmtId="0" fontId="86" fillId="0" borderId="70" xfId="7" applyFont="1" applyBorder="1"/>
    <xf numFmtId="0" fontId="86" fillId="0" borderId="64" xfId="7" applyFont="1" applyBorder="1"/>
    <xf numFmtId="0" fontId="85" fillId="0" borderId="58" xfId="7" applyFont="1" applyBorder="1" applyAlignment="1">
      <alignment horizontal="center" vertical="center" wrapText="1"/>
    </xf>
    <xf numFmtId="0" fontId="85" fillId="22" borderId="53" xfId="7" applyFont="1" applyFill="1" applyBorder="1" applyAlignment="1">
      <alignment horizontal="center" vertical="center" wrapText="1"/>
    </xf>
    <xf numFmtId="0" fontId="85" fillId="0" borderId="54" xfId="7" applyFont="1" applyBorder="1" applyAlignment="1">
      <alignment horizontal="center" vertical="center" wrapText="1"/>
    </xf>
    <xf numFmtId="0" fontId="85" fillId="0" borderId="73" xfId="7" applyFont="1" applyBorder="1" applyAlignment="1">
      <alignment horizontal="center" vertical="center" wrapText="1"/>
    </xf>
    <xf numFmtId="0" fontId="86" fillId="0" borderId="75" xfId="7" applyFont="1" applyBorder="1"/>
    <xf numFmtId="0" fontId="86" fillId="0" borderId="77" xfId="7" applyFont="1" applyBorder="1"/>
    <xf numFmtId="0" fontId="87" fillId="0" borderId="53" xfId="7" applyFont="1" applyBorder="1" applyAlignment="1">
      <alignment horizontal="center" vertical="center" wrapText="1"/>
    </xf>
    <xf numFmtId="0" fontId="77" fillId="0" borderId="0" xfId="7" applyFont="1" applyAlignment="1">
      <alignment horizontal="center" vertical="center"/>
    </xf>
    <xf numFmtId="0" fontId="76" fillId="0" borderId="0" xfId="7"/>
    <xf numFmtId="0" fontId="78" fillId="0" borderId="0" xfId="7" applyFont="1" applyAlignment="1">
      <alignment horizontal="center" vertical="center"/>
    </xf>
    <xf numFmtId="0" fontId="79" fillId="0" borderId="0" xfId="7" applyFont="1" applyAlignment="1">
      <alignment horizontal="center" vertical="top"/>
    </xf>
    <xf numFmtId="0" fontId="80" fillId="0" borderId="0" xfId="7" applyFont="1" applyAlignment="1">
      <alignment horizontal="center" vertical="center"/>
    </xf>
  </cellXfs>
  <cellStyles count="8">
    <cellStyle name="Normal" xfId="0" builtinId="0"/>
    <cellStyle name="Normal 2" xfId="1" xr:uid="{3AE23ECE-1F74-429C-8F87-AF6F495ADB87}"/>
    <cellStyle name="Normal 2 2" xfId="4" xr:uid="{3E8893E6-AF38-4AEA-88C4-295E56CF437C}"/>
    <cellStyle name="Normal 2 2 2" xfId="6" xr:uid="{9025D4F1-3602-4726-8E65-22DCADBC7FED}"/>
    <cellStyle name="Normal 3" xfId="7" xr:uid="{1D865F91-D46E-4DAB-AC59-219AC9704E70}"/>
    <cellStyle name="Normal 3 3" xfId="5" xr:uid="{5A754508-D69D-442B-A744-C12A2F044B28}"/>
    <cellStyle name="Normal 4 2" xfId="2" xr:uid="{061F1710-33B3-47AB-8407-2134689C42D0}"/>
    <cellStyle name="Normal 5" xfId="3" xr:uid="{549DBFFA-ECFC-4BA7-A18E-6E10F9793E45}"/>
  </cellStyles>
  <dxfs count="791"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color rgb="FFFFFF00"/>
      </font>
      <fill>
        <patternFill patternType="solid">
          <fgColor rgb="FFFF0000"/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color rgb="FF0033CC"/>
      </font>
    </dxf>
    <dxf>
      <font>
        <color rgb="FF00B050"/>
      </font>
    </dxf>
    <dxf>
      <font>
        <color rgb="FF0070C0"/>
      </font>
    </dxf>
    <dxf>
      <font>
        <color theme="5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47" Type="http://schemas.openxmlformats.org/officeDocument/2006/relationships/externalLink" Target="externalLinks/externalLink40.xml"/><Relationship Id="rId50" Type="http://schemas.openxmlformats.org/officeDocument/2006/relationships/externalLink" Target="externalLinks/externalLink43.xml"/><Relationship Id="rId55" Type="http://schemas.openxmlformats.org/officeDocument/2006/relationships/externalLink" Target="externalLinks/externalLink48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9" Type="http://schemas.openxmlformats.org/officeDocument/2006/relationships/externalLink" Target="externalLinks/externalLink22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externalLink" Target="externalLinks/externalLink38.xml"/><Relationship Id="rId53" Type="http://schemas.openxmlformats.org/officeDocument/2006/relationships/externalLink" Target="externalLinks/externalLink46.xml"/><Relationship Id="rId58" Type="http://schemas.openxmlformats.org/officeDocument/2006/relationships/externalLink" Target="externalLinks/externalLink51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externalLink" Target="externalLinks/externalLink36.xml"/><Relationship Id="rId48" Type="http://schemas.openxmlformats.org/officeDocument/2006/relationships/externalLink" Target="externalLinks/externalLink41.xml"/><Relationship Id="rId56" Type="http://schemas.openxmlformats.org/officeDocument/2006/relationships/externalLink" Target="externalLinks/externalLink49.xml"/><Relationship Id="rId8" Type="http://schemas.openxmlformats.org/officeDocument/2006/relationships/externalLink" Target="externalLinks/externalLink1.xml"/><Relationship Id="rId51" Type="http://schemas.openxmlformats.org/officeDocument/2006/relationships/externalLink" Target="externalLinks/externalLink4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externalLink" Target="externalLinks/externalLink39.xml"/><Relationship Id="rId59" Type="http://schemas.openxmlformats.org/officeDocument/2006/relationships/externalLink" Target="externalLinks/externalLink52.xml"/><Relationship Id="rId20" Type="http://schemas.openxmlformats.org/officeDocument/2006/relationships/externalLink" Target="externalLinks/externalLink13.xml"/><Relationship Id="rId41" Type="http://schemas.openxmlformats.org/officeDocument/2006/relationships/externalLink" Target="externalLinks/externalLink34.xml"/><Relationship Id="rId54" Type="http://schemas.openxmlformats.org/officeDocument/2006/relationships/externalLink" Target="externalLinks/externalLink47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49" Type="http://schemas.openxmlformats.org/officeDocument/2006/relationships/externalLink" Target="externalLinks/externalLink42.xml"/><Relationship Id="rId57" Type="http://schemas.openxmlformats.org/officeDocument/2006/relationships/externalLink" Target="externalLinks/externalLink50.xml"/><Relationship Id="rId10" Type="http://schemas.openxmlformats.org/officeDocument/2006/relationships/externalLink" Target="externalLinks/externalLink3.xml"/><Relationship Id="rId31" Type="http://schemas.openxmlformats.org/officeDocument/2006/relationships/externalLink" Target="externalLinks/externalLink24.xml"/><Relationship Id="rId44" Type="http://schemas.openxmlformats.org/officeDocument/2006/relationships/externalLink" Target="externalLinks/externalLink37.xml"/><Relationship Id="rId52" Type="http://schemas.openxmlformats.org/officeDocument/2006/relationships/externalLink" Target="externalLinks/externalLink45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cua%20Tu\KHOI98\DIEM98\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cua%20Tu/KHOI98/DIEM98/T_DIEM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luu%20cua%20Tu%20ve%20diem\KHOI_97\DIEM97Q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luu%20cua%20Tu%20ve%20diem/KHOI_97/DIEM97Q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d\chau\USER\SANG\phong%20nen\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59;m%20h&#7885;c%202007-2008\ANH%20TRI\DQT_DL\TU2001\KHOA\TIN\Khoa96T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N&#259;m%20h&#7885;c%202007-2008/ANH%20TRI/DQT_DL/TU2001/KHOA/TIN/Khoa96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THEO%20DOI%20TIEN%20DO\nam%202011-2012\N&#259;m%20h&#7885;c%202007-2008\ANH%20TRI\Documents%20and%20Settings\Administrator\My%20Documents\SV%20MOI\My%20Documents\D&#249;%20to&#184;n%20ch&#221;nh%20th&#248;c\C&#199;u\km86-147(TKKT)_la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THEO%20DOI%20TIEN%20DO/nam%202011-2012/N&#259;m%20h&#7885;c%202007-2008/ANH%20TRI/Documents%20and%20Settings/Administrator/My%20Documents/SV%20MOI/My%20Documents/D&#249;%20to&#184;n%20ch&#221;nh%20th&#248;c/C&#199;u/km86-147(TKKT)_l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PHUTRO50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QT_DL\TU2001\KHOA\TIN\Khoa96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QT_DL/TU2001/KHOA/TIN/Khoa96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C\2.KE%20HOACH%20GIANG%20DAY%20&amp;%20HT\nam%202009-2010\hoc%20ky%201\KH%20tien%20do\QTTCDL\KTDL\20DL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HUC/2.KE%20HOACH%20GIANG%20DAY%20&amp;%20HT/nam%202009-2010/hoc%20ky%201/KH%20tien%20do/QTTCDL/KTDL/20DLNE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ᄀ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VAT TU NHAN TXQN"/>
      <sheetName val="bang tong ke khoi luong vat tu"/>
      <sheetName val="hcong tkhe"/>
      <sheetName val="VAT TU NHAN TKHE"/>
      <sheetName val="hcong qn"/>
      <sheetName val="VAT TU NHAN (2)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ien ung"/>
      <sheetName val="phi luong3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NRC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IEU"/>
      <sheetName val="TH"/>
      <sheetName val="DTXL"/>
      <sheetName val="DGCT"/>
      <sheetName val="NC"/>
      <sheetName val="M"/>
      <sheetName val="vlnhap"/>
      <sheetName val="00000000"/>
      <sheetName val="10000000"/>
      <sheetName val="20000000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  <sheetName val="general"/>
      <sheetName val="Main Road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  <sheetName val="XXXXXXXX"/>
      <sheetName val="Sheet8"/>
      <sheetName val="Sheet14"/>
      <sheetName val="Sheet16"/>
      <sheetName val="XL4Poppy"/>
      <sheetName val="tuong"/>
      <sheetName val="tong hop"/>
      <sheetName val="phan tich DG"/>
      <sheetName val="gia vat lieu"/>
      <sheetName val="gia xe may"/>
      <sheetName val="gia nhan cong"/>
      <sheetName val="Tan an(8)"/>
      <sheetName val="QK(DP1) (7)"/>
      <sheetName val="cat®o luong(DP1) (6)"/>
      <sheetName val="cat tam quang(DP1) (5)"/>
      <sheetName val="cat Na dan(DP1) (4)"/>
      <sheetName val="cat Na dan(DP1) (2)"/>
      <sheetName val="catdo luong(496)"/>
      <sheetName val="catNam Dan (DELTA) (3)"/>
      <sheetName val="cat hoa binh (DP2) (2)"/>
      <sheetName val="cat hoa binh (DP1)"/>
      <sheetName val="cat song dinh (4)"/>
      <sheetName val="C47-456"/>
      <sheetName val="C46"/>
      <sheetName val="C47-PII"/>
      <sheetName val="Lop 6 lan 1"/>
      <sheetName val="lop1 lan2"/>
      <sheetName val="lop2 lan2 "/>
      <sheetName val="lop3 lan2 "/>
      <sheetName val="lop4 lan2 "/>
      <sheetName val="lop5 lan2 "/>
      <sheetName val="lop6 lan2 "/>
      <sheetName val="lop7 lan2 "/>
      <sheetName val="lop8 lan2 "/>
      <sheetName val="lop9 lan2"/>
      <sheetName val="lop10 lan2 "/>
      <sheetName val="Nconõþnhan"/>
      <sheetName val="KL_Dat-Da"/>
      <sheetName val="N1"/>
      <sheetName val="Km0_Km8"/>
      <sheetName val="Km27_Km40+390"/>
      <sheetName val="Km8_Km17"/>
      <sheetName val="Tackcoat"/>
      <sheetName val="Primecoat"/>
      <sheetName val="Km17_Km27"/>
      <sheetName val="2J.01"/>
      <sheetName val="2J.02"/>
      <sheetName val="2J.03"/>
      <sheetName val="2J.04"/>
      <sheetName val="2J.05"/>
      <sheetName val="2J.06"/>
      <sheetName val="2J.07"/>
      <sheetName val="2J.10"/>
      <sheetName val="2J.11"/>
      <sheetName val="2J.12"/>
      <sheetName val="2J.13"/>
      <sheetName val="muc.luc"/>
      <sheetName val="123"/>
      <sheetName val="00000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NEW_PANEL"/>
      <sheetName val="Uon'Bi"/>
      <sheetName val="Sheet4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_x0012_2-9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 refreshError="1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9_㢠ś_x0000__x0004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Thue GTGT"/>
      <sheetName val=".tuanM"/>
      <sheetName val="Sheed5"/>
      <sheetName val="TL"/>
      <sheetName val="GK"/>
      <sheetName val="CB"/>
      <sheetName val="VP"/>
      <sheetName val="Km274-Km274"/>
      <sheetName val="Km27'-Km278"/>
      <sheetName val="HD CTrinh1"/>
      <sheetName val="HD benA"/>
      <sheetName val="KHTC"/>
      <sheetName val="BCTC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 refreshError="1"/>
      <sheetData sheetId="596" refreshError="1"/>
      <sheetData sheetId="597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 refreshError="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SL)NC-MB"/>
      <sheetName val="boHoan"/>
      <sheetName val="C.     Lang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CRC"/>
      <sheetName val="GIATRI-DAILY"/>
      <sheetName val="NVBH KHAC"/>
      <sheetName val="NVBH HOAN"/>
      <sheetName val="TONKHODAILY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TDT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  <row r="49">
          <cell r="N49">
            <v>1364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d"/>
      <sheetName val="BD_20DL"/>
      <sheetName val="XET"/>
      <sheetName val="CNTN"/>
      <sheetName val="A"/>
      <sheetName val="A (2)"/>
      <sheetName val="A (3)"/>
      <sheetName val="B"/>
      <sheetName val="B (2)"/>
      <sheetName val="BVKL"/>
      <sheetName val="C"/>
      <sheetName val="XET (2)"/>
      <sheetName val="00000000"/>
      <sheetName val="10000000"/>
      <sheetName val="20000000"/>
      <sheetName val="XL4Test5"/>
    </sheetNames>
    <sheetDataSet>
      <sheetData sheetId="0" refreshError="1"/>
      <sheetData sheetId="1">
        <row r="8">
          <cell r="F8">
            <v>29870</v>
          </cell>
          <cell r="G8" t="str">
            <v>2000DL1</v>
          </cell>
          <cell r="H8">
            <v>5</v>
          </cell>
          <cell r="K8">
            <v>5</v>
          </cell>
          <cell r="L8">
            <v>5</v>
          </cell>
          <cell r="O8">
            <v>5</v>
          </cell>
          <cell r="P8">
            <v>6</v>
          </cell>
          <cell r="S8">
            <v>6</v>
          </cell>
          <cell r="T8">
            <v>6</v>
          </cell>
          <cell r="W8">
            <v>6</v>
          </cell>
          <cell r="X8">
            <v>7</v>
          </cell>
          <cell r="AA8">
            <v>7</v>
          </cell>
          <cell r="AB8">
            <v>7</v>
          </cell>
          <cell r="AE8">
            <v>7</v>
          </cell>
          <cell r="AF8">
            <v>6.16</v>
          </cell>
          <cell r="AG8">
            <v>6</v>
          </cell>
          <cell r="AJ8">
            <v>6</v>
          </cell>
          <cell r="AK8">
            <v>6</v>
          </cell>
          <cell r="AN8">
            <v>6</v>
          </cell>
          <cell r="AO8">
            <v>6</v>
          </cell>
          <cell r="AR8">
            <v>6</v>
          </cell>
          <cell r="AS8" t="str">
            <v>V</v>
          </cell>
          <cell r="AU8">
            <v>7</v>
          </cell>
          <cell r="AV8">
            <v>7</v>
          </cell>
          <cell r="AY8">
            <v>5</v>
          </cell>
          <cell r="AZ8">
            <v>5</v>
          </cell>
          <cell r="BA8">
            <v>6.0476190476190474</v>
          </cell>
          <cell r="BB8">
            <v>5</v>
          </cell>
          <cell r="BE8">
            <v>5</v>
          </cell>
          <cell r="BF8">
            <v>3</v>
          </cell>
          <cell r="BG8">
            <v>4</v>
          </cell>
          <cell r="BH8">
            <v>6</v>
          </cell>
          <cell r="BI8">
            <v>6</v>
          </cell>
          <cell r="BJ8">
            <v>2</v>
          </cell>
          <cell r="BK8">
            <v>5</v>
          </cell>
          <cell r="BM8">
            <v>5</v>
          </cell>
          <cell r="BN8">
            <v>5</v>
          </cell>
          <cell r="BQ8">
            <v>5</v>
          </cell>
          <cell r="BR8">
            <v>7</v>
          </cell>
          <cell r="BU8">
            <v>7</v>
          </cell>
          <cell r="BV8">
            <v>5</v>
          </cell>
          <cell r="BY8">
            <v>5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G8">
            <v>5</v>
          </cell>
          <cell r="CH8">
            <v>5</v>
          </cell>
          <cell r="CK8">
            <v>5</v>
          </cell>
          <cell r="CL8">
            <v>5.333333333333333</v>
          </cell>
          <cell r="CM8">
            <v>6</v>
          </cell>
          <cell r="CP8">
            <v>6</v>
          </cell>
          <cell r="CQ8" t="str">
            <v>ÂC</v>
          </cell>
          <cell r="CR8">
            <v>5</v>
          </cell>
          <cell r="CT8">
            <v>5</v>
          </cell>
          <cell r="CU8">
            <v>5</v>
          </cell>
          <cell r="CX8">
            <v>5</v>
          </cell>
          <cell r="CY8">
            <v>2</v>
          </cell>
          <cell r="CZ8">
            <v>6</v>
          </cell>
          <cell r="DB8">
            <v>6</v>
          </cell>
          <cell r="DC8">
            <v>4</v>
          </cell>
          <cell r="DD8">
            <v>5</v>
          </cell>
          <cell r="DF8">
            <v>5</v>
          </cell>
          <cell r="DG8">
            <v>5</v>
          </cell>
          <cell r="DJ8">
            <v>5</v>
          </cell>
          <cell r="DK8">
            <v>7</v>
          </cell>
          <cell r="DN8">
            <v>7</v>
          </cell>
          <cell r="DO8">
            <v>5.5357142857142856</v>
          </cell>
          <cell r="DP8">
            <v>2</v>
          </cell>
          <cell r="DQ8">
            <v>7</v>
          </cell>
          <cell r="DS8">
            <v>7</v>
          </cell>
          <cell r="DT8">
            <v>8</v>
          </cell>
          <cell r="DW8">
            <v>8</v>
          </cell>
          <cell r="DX8">
            <v>5</v>
          </cell>
          <cell r="EA8">
            <v>5</v>
          </cell>
          <cell r="EB8">
            <v>1</v>
          </cell>
          <cell r="EC8">
            <v>6</v>
          </cell>
          <cell r="EE8">
            <v>6</v>
          </cell>
          <cell r="EF8">
            <v>5</v>
          </cell>
          <cell r="EI8">
            <v>5</v>
          </cell>
          <cell r="EJ8">
            <v>7</v>
          </cell>
          <cell r="EM8">
            <v>7</v>
          </cell>
          <cell r="EN8">
            <v>6</v>
          </cell>
          <cell r="EQ8">
            <v>6</v>
          </cell>
          <cell r="ER8">
            <v>3</v>
          </cell>
          <cell r="ES8">
            <v>5</v>
          </cell>
          <cell r="EU8">
            <v>5</v>
          </cell>
          <cell r="EV8">
            <v>6.0714285714285712</v>
          </cell>
          <cell r="EX8">
            <v>4</v>
          </cell>
          <cell r="EY8">
            <v>5</v>
          </cell>
          <cell r="EZ8">
            <v>5</v>
          </cell>
          <cell r="FC8">
            <v>5</v>
          </cell>
          <cell r="FD8">
            <v>5</v>
          </cell>
          <cell r="FE8">
            <v>2</v>
          </cell>
          <cell r="FF8">
            <v>3</v>
          </cell>
          <cell r="FG8">
            <v>5</v>
          </cell>
          <cell r="FH8">
            <v>5</v>
          </cell>
          <cell r="FI8">
            <v>5</v>
          </cell>
          <cell r="FL8">
            <v>5</v>
          </cell>
          <cell r="FM8">
            <v>4</v>
          </cell>
          <cell r="FN8">
            <v>5</v>
          </cell>
          <cell r="FP8">
            <v>5</v>
          </cell>
          <cell r="FQ8">
            <v>7</v>
          </cell>
          <cell r="FT8">
            <v>7</v>
          </cell>
          <cell r="FU8">
            <v>1</v>
          </cell>
          <cell r="FV8">
            <v>5</v>
          </cell>
          <cell r="FX8">
            <v>5</v>
          </cell>
          <cell r="FY8">
            <v>7</v>
          </cell>
          <cell r="FZ8">
            <v>5.5925925925925926</v>
          </cell>
          <cell r="GA8" t="str">
            <v>TB</v>
          </cell>
          <cell r="GB8">
            <v>6</v>
          </cell>
          <cell r="GE8">
            <v>6</v>
          </cell>
          <cell r="GF8">
            <v>4</v>
          </cell>
          <cell r="GG8">
            <v>5</v>
          </cell>
          <cell r="GI8">
            <v>5</v>
          </cell>
          <cell r="GJ8">
            <v>3</v>
          </cell>
          <cell r="GK8">
            <v>7</v>
          </cell>
          <cell r="GM8">
            <v>7</v>
          </cell>
          <cell r="GN8">
            <v>2</v>
          </cell>
          <cell r="GO8">
            <v>4</v>
          </cell>
          <cell r="GP8">
            <v>5</v>
          </cell>
          <cell r="GQ8">
            <v>5</v>
          </cell>
          <cell r="GR8">
            <v>4</v>
          </cell>
          <cell r="GS8">
            <v>4</v>
          </cell>
          <cell r="GT8">
            <v>7</v>
          </cell>
          <cell r="GU8">
            <v>7</v>
          </cell>
          <cell r="GV8">
            <v>5</v>
          </cell>
          <cell r="GY8">
            <v>5</v>
          </cell>
          <cell r="GZ8">
            <v>3</v>
          </cell>
          <cell r="HA8">
            <v>5</v>
          </cell>
          <cell r="HC8">
            <v>5</v>
          </cell>
          <cell r="HD8">
            <v>4</v>
          </cell>
          <cell r="HE8">
            <v>5</v>
          </cell>
          <cell r="HG8">
            <v>5</v>
          </cell>
          <cell r="HH8">
            <v>5.5185185185185182</v>
          </cell>
          <cell r="HI8" t="str">
            <v>TB</v>
          </cell>
          <cell r="HJ8">
            <v>4</v>
          </cell>
          <cell r="HK8">
            <v>5</v>
          </cell>
          <cell r="HM8">
            <v>5</v>
          </cell>
          <cell r="HN8">
            <v>5</v>
          </cell>
          <cell r="HQ8">
            <v>5</v>
          </cell>
          <cell r="HR8">
            <v>1</v>
          </cell>
          <cell r="HS8">
            <v>5</v>
          </cell>
          <cell r="HU8">
            <v>5</v>
          </cell>
          <cell r="HV8">
            <v>1</v>
          </cell>
          <cell r="HW8">
            <v>3</v>
          </cell>
          <cell r="HX8">
            <v>6</v>
          </cell>
          <cell r="HY8">
            <v>6</v>
          </cell>
          <cell r="HZ8">
            <v>5.25</v>
          </cell>
          <cell r="IA8">
            <v>5.6965174129353233</v>
          </cell>
          <cell r="IB8" t="str">
            <v>ĐẠT</v>
          </cell>
          <cell r="IC8" t="str">
            <v>ĐẠT</v>
          </cell>
          <cell r="ID8">
            <v>5</v>
          </cell>
        </row>
        <row r="9">
          <cell r="F9" t="str">
            <v>21/06/1979</v>
          </cell>
          <cell r="G9" t="str">
            <v>2000DL1</v>
          </cell>
          <cell r="H9">
            <v>5</v>
          </cell>
          <cell r="K9">
            <v>5</v>
          </cell>
          <cell r="L9">
            <v>5</v>
          </cell>
          <cell r="O9">
            <v>5</v>
          </cell>
          <cell r="P9">
            <v>6</v>
          </cell>
          <cell r="S9">
            <v>6</v>
          </cell>
          <cell r="T9">
            <v>5</v>
          </cell>
          <cell r="W9">
            <v>5</v>
          </cell>
          <cell r="X9">
            <v>6</v>
          </cell>
          <cell r="AA9">
            <v>6</v>
          </cell>
          <cell r="AB9">
            <v>5</v>
          </cell>
          <cell r="AE9">
            <v>5</v>
          </cell>
          <cell r="AF9">
            <v>5.4</v>
          </cell>
          <cell r="AI9">
            <v>5</v>
          </cell>
          <cell r="AJ9">
            <v>5</v>
          </cell>
          <cell r="AK9">
            <v>5</v>
          </cell>
          <cell r="AN9">
            <v>5</v>
          </cell>
          <cell r="AR9">
            <v>0</v>
          </cell>
          <cell r="AS9">
            <v>6</v>
          </cell>
          <cell r="AV9">
            <v>6</v>
          </cell>
          <cell r="AY9">
            <v>6</v>
          </cell>
          <cell r="AZ9">
            <v>6</v>
          </cell>
          <cell r="BA9">
            <v>4.3809523809523814</v>
          </cell>
          <cell r="BB9">
            <v>6</v>
          </cell>
          <cell r="BE9">
            <v>6</v>
          </cell>
          <cell r="BF9">
            <v>5</v>
          </cell>
          <cell r="BG9">
            <v>0</v>
          </cell>
          <cell r="BI9">
            <v>5</v>
          </cell>
          <cell r="BJ9">
            <v>5</v>
          </cell>
          <cell r="BM9">
            <v>5</v>
          </cell>
          <cell r="BN9" t="str">
            <v>CT</v>
          </cell>
          <cell r="BP9">
            <v>5</v>
          </cell>
          <cell r="BQ9">
            <v>5</v>
          </cell>
          <cell r="BR9">
            <v>1</v>
          </cell>
          <cell r="BS9" t="str">
            <v>v</v>
          </cell>
          <cell r="BT9">
            <v>5</v>
          </cell>
          <cell r="BU9">
            <v>5</v>
          </cell>
          <cell r="BV9">
            <v>5</v>
          </cell>
          <cell r="BY9">
            <v>5</v>
          </cell>
          <cell r="BZ9">
            <v>6</v>
          </cell>
          <cell r="CC9">
            <v>6</v>
          </cell>
          <cell r="CD9">
            <v>5</v>
          </cell>
          <cell r="CG9">
            <v>5</v>
          </cell>
          <cell r="CH9">
            <v>5</v>
          </cell>
          <cell r="CK9">
            <v>5</v>
          </cell>
          <cell r="CL9">
            <v>5.2727272727272725</v>
          </cell>
          <cell r="CM9">
            <v>2</v>
          </cell>
          <cell r="CN9">
            <v>5</v>
          </cell>
          <cell r="CP9">
            <v>5</v>
          </cell>
          <cell r="CQ9">
            <v>0</v>
          </cell>
          <cell r="CR9">
            <v>2</v>
          </cell>
          <cell r="CS9">
            <v>5</v>
          </cell>
          <cell r="CT9">
            <v>5</v>
          </cell>
          <cell r="CU9">
            <v>2</v>
          </cell>
          <cell r="CV9">
            <v>5</v>
          </cell>
          <cell r="CX9">
            <v>5</v>
          </cell>
          <cell r="CY9">
            <v>1</v>
          </cell>
          <cell r="CZ9">
            <v>6</v>
          </cell>
          <cell r="DB9">
            <v>6</v>
          </cell>
          <cell r="DC9">
            <v>1</v>
          </cell>
          <cell r="DD9">
            <v>2</v>
          </cell>
          <cell r="DE9">
            <v>5</v>
          </cell>
          <cell r="DF9">
            <v>5</v>
          </cell>
          <cell r="DG9">
            <v>7</v>
          </cell>
          <cell r="DJ9">
            <v>7</v>
          </cell>
          <cell r="DK9">
            <v>7</v>
          </cell>
          <cell r="DN9">
            <v>7</v>
          </cell>
          <cell r="DO9">
            <v>5.8571428571428568</v>
          </cell>
          <cell r="DP9">
            <v>3</v>
          </cell>
          <cell r="DQ9">
            <v>6</v>
          </cell>
          <cell r="DS9">
            <v>6</v>
          </cell>
          <cell r="DT9">
            <v>7</v>
          </cell>
          <cell r="DW9">
            <v>7</v>
          </cell>
          <cell r="DX9">
            <v>2</v>
          </cell>
          <cell r="DY9">
            <v>5</v>
          </cell>
          <cell r="EA9">
            <v>5</v>
          </cell>
          <cell r="EB9">
            <v>1</v>
          </cell>
          <cell r="EC9">
            <v>5</v>
          </cell>
          <cell r="EE9">
            <v>5</v>
          </cell>
          <cell r="EF9">
            <v>6</v>
          </cell>
          <cell r="EI9">
            <v>6</v>
          </cell>
          <cell r="EJ9">
            <v>8</v>
          </cell>
          <cell r="EM9">
            <v>8</v>
          </cell>
          <cell r="EN9">
            <v>5</v>
          </cell>
          <cell r="EQ9">
            <v>5</v>
          </cell>
          <cell r="ER9">
            <v>4</v>
          </cell>
          <cell r="ES9">
            <v>4</v>
          </cell>
          <cell r="ET9">
            <v>5</v>
          </cell>
          <cell r="EU9">
            <v>5</v>
          </cell>
          <cell r="EV9">
            <v>5.7857142857142856</v>
          </cell>
          <cell r="EW9">
            <v>1</v>
          </cell>
          <cell r="EX9">
            <v>4</v>
          </cell>
          <cell r="EY9">
            <v>6</v>
          </cell>
          <cell r="EZ9">
            <v>6</v>
          </cell>
          <cell r="FA9" t="str">
            <v>CT</v>
          </cell>
          <cell r="FC9">
            <v>5</v>
          </cell>
          <cell r="FD9">
            <v>5</v>
          </cell>
          <cell r="FE9">
            <v>2</v>
          </cell>
          <cell r="FF9">
            <v>3</v>
          </cell>
          <cell r="FG9">
            <v>5</v>
          </cell>
          <cell r="FH9">
            <v>5</v>
          </cell>
          <cell r="FI9">
            <v>5</v>
          </cell>
          <cell r="FL9">
            <v>5</v>
          </cell>
          <cell r="FM9">
            <v>2</v>
          </cell>
          <cell r="FN9">
            <v>5</v>
          </cell>
          <cell r="FP9">
            <v>5</v>
          </cell>
          <cell r="FQ9">
            <v>6</v>
          </cell>
          <cell r="FT9">
            <v>6</v>
          </cell>
          <cell r="FU9">
            <v>5</v>
          </cell>
          <cell r="FX9">
            <v>5</v>
          </cell>
          <cell r="FY9">
            <v>7</v>
          </cell>
          <cell r="FZ9">
            <v>5.5555555555555554</v>
          </cell>
          <cell r="GA9" t="str">
            <v>TB</v>
          </cell>
          <cell r="GB9">
            <v>6</v>
          </cell>
          <cell r="GE9">
            <v>6</v>
          </cell>
          <cell r="GF9">
            <v>6</v>
          </cell>
          <cell r="GI9">
            <v>6</v>
          </cell>
          <cell r="GJ9">
            <v>5</v>
          </cell>
          <cell r="GM9">
            <v>5</v>
          </cell>
          <cell r="GN9">
            <v>3</v>
          </cell>
          <cell r="GO9">
            <v>6</v>
          </cell>
          <cell r="GQ9">
            <v>6</v>
          </cell>
          <cell r="GR9">
            <v>4</v>
          </cell>
          <cell r="GS9">
            <v>5</v>
          </cell>
          <cell r="GU9">
            <v>5</v>
          </cell>
          <cell r="GV9">
            <v>3</v>
          </cell>
          <cell r="GW9">
            <v>2</v>
          </cell>
          <cell r="GY9">
            <v>3</v>
          </cell>
          <cell r="GZ9">
            <v>7</v>
          </cell>
          <cell r="HC9">
            <v>7</v>
          </cell>
          <cell r="HD9">
            <v>4</v>
          </cell>
          <cell r="HE9">
            <v>3</v>
          </cell>
          <cell r="HF9">
            <v>7</v>
          </cell>
          <cell r="HG9">
            <v>7</v>
          </cell>
          <cell r="HH9">
            <v>5.4444444444444446</v>
          </cell>
          <cell r="HI9" t="str">
            <v>TB</v>
          </cell>
          <cell r="HJ9">
            <v>4</v>
          </cell>
          <cell r="HK9">
            <v>5</v>
          </cell>
          <cell r="HM9">
            <v>5</v>
          </cell>
          <cell r="HN9">
            <v>5</v>
          </cell>
          <cell r="HQ9">
            <v>5</v>
          </cell>
          <cell r="HR9">
            <v>6</v>
          </cell>
          <cell r="HU9">
            <v>6</v>
          </cell>
          <cell r="HV9">
            <v>0</v>
          </cell>
          <cell r="HW9">
            <v>3</v>
          </cell>
          <cell r="HX9">
            <v>6</v>
          </cell>
          <cell r="HY9">
            <v>6</v>
          </cell>
          <cell r="HZ9">
            <v>5.5</v>
          </cell>
          <cell r="IA9">
            <v>5.4228855721393039</v>
          </cell>
          <cell r="IC9" t="str">
            <v>ĐẠT</v>
          </cell>
          <cell r="ID9">
            <v>5.5</v>
          </cell>
        </row>
        <row r="10">
          <cell r="F10">
            <v>29514</v>
          </cell>
          <cell r="G10" t="str">
            <v>2000DL2</v>
          </cell>
          <cell r="H10" t="str">
            <v>V</v>
          </cell>
          <cell r="I10">
            <v>6</v>
          </cell>
          <cell r="K10">
            <v>6</v>
          </cell>
          <cell r="L10">
            <v>5</v>
          </cell>
          <cell r="O10">
            <v>5</v>
          </cell>
          <cell r="P10">
            <v>6</v>
          </cell>
          <cell r="S10">
            <v>6</v>
          </cell>
          <cell r="T10">
            <v>3</v>
          </cell>
          <cell r="U10">
            <v>6</v>
          </cell>
          <cell r="W10">
            <v>6</v>
          </cell>
          <cell r="X10">
            <v>6</v>
          </cell>
          <cell r="AA10">
            <v>6</v>
          </cell>
          <cell r="AB10">
            <v>3</v>
          </cell>
          <cell r="AC10">
            <v>5</v>
          </cell>
          <cell r="AE10">
            <v>5</v>
          </cell>
          <cell r="AF10">
            <v>5.72</v>
          </cell>
          <cell r="AG10">
            <v>4</v>
          </cell>
          <cell r="AH10">
            <v>5</v>
          </cell>
          <cell r="AJ10">
            <v>5</v>
          </cell>
          <cell r="AK10">
            <v>6</v>
          </cell>
          <cell r="AN10">
            <v>6</v>
          </cell>
          <cell r="AO10">
            <v>7</v>
          </cell>
          <cell r="AR10">
            <v>7</v>
          </cell>
          <cell r="AS10">
            <v>6</v>
          </cell>
          <cell r="AV10">
            <v>6</v>
          </cell>
          <cell r="AW10">
            <v>5</v>
          </cell>
          <cell r="AZ10">
            <v>5</v>
          </cell>
          <cell r="BA10">
            <v>5.8571428571428568</v>
          </cell>
          <cell r="BB10">
            <v>7</v>
          </cell>
          <cell r="BE10">
            <v>7</v>
          </cell>
          <cell r="BF10">
            <v>2</v>
          </cell>
          <cell r="BG10">
            <v>1</v>
          </cell>
          <cell r="BH10">
            <v>5</v>
          </cell>
          <cell r="BI10">
            <v>5</v>
          </cell>
          <cell r="BJ10">
            <v>5</v>
          </cell>
          <cell r="BM10">
            <v>5</v>
          </cell>
          <cell r="BN10">
            <v>6</v>
          </cell>
          <cell r="BQ10">
            <v>6</v>
          </cell>
          <cell r="BR10">
            <v>8</v>
          </cell>
          <cell r="BU10">
            <v>8</v>
          </cell>
          <cell r="BV10">
            <v>5</v>
          </cell>
          <cell r="BY10">
            <v>5</v>
          </cell>
          <cell r="BZ10">
            <v>3</v>
          </cell>
          <cell r="CA10">
            <v>4</v>
          </cell>
          <cell r="CC10">
            <v>4</v>
          </cell>
          <cell r="CD10">
            <v>6</v>
          </cell>
          <cell r="CG10">
            <v>6</v>
          </cell>
          <cell r="CH10">
            <v>4</v>
          </cell>
          <cell r="CI10">
            <v>5</v>
          </cell>
          <cell r="CK10">
            <v>5</v>
          </cell>
          <cell r="CL10">
            <v>5.5757575757575761</v>
          </cell>
          <cell r="CM10">
            <v>2</v>
          </cell>
          <cell r="CN10">
            <v>5</v>
          </cell>
          <cell r="CP10">
            <v>5</v>
          </cell>
          <cell r="CQ10">
            <v>3</v>
          </cell>
          <cell r="CR10">
            <v>7</v>
          </cell>
          <cell r="CT10">
            <v>7</v>
          </cell>
          <cell r="CU10">
            <v>5</v>
          </cell>
          <cell r="CX10">
            <v>5</v>
          </cell>
          <cell r="CY10">
            <v>2</v>
          </cell>
          <cell r="CZ10">
            <v>5</v>
          </cell>
          <cell r="DB10">
            <v>5</v>
          </cell>
          <cell r="DC10">
            <v>5</v>
          </cell>
          <cell r="DF10">
            <v>5</v>
          </cell>
          <cell r="DG10">
            <v>5</v>
          </cell>
          <cell r="DJ10">
            <v>5</v>
          </cell>
          <cell r="DK10">
            <v>5</v>
          </cell>
          <cell r="DN10">
            <v>5</v>
          </cell>
          <cell r="DO10">
            <v>5.2142857142857144</v>
          </cell>
          <cell r="DP10">
            <v>7</v>
          </cell>
          <cell r="DS10">
            <v>7</v>
          </cell>
          <cell r="DT10">
            <v>8</v>
          </cell>
          <cell r="DW10">
            <v>8</v>
          </cell>
          <cell r="DX10">
            <v>5</v>
          </cell>
          <cell r="EA10">
            <v>5</v>
          </cell>
          <cell r="EB10">
            <v>2</v>
          </cell>
          <cell r="EC10">
            <v>5</v>
          </cell>
          <cell r="EE10">
            <v>5</v>
          </cell>
          <cell r="EF10">
            <v>7</v>
          </cell>
          <cell r="EI10">
            <v>7</v>
          </cell>
          <cell r="EJ10">
            <v>6</v>
          </cell>
          <cell r="EM10">
            <v>6</v>
          </cell>
          <cell r="EN10">
            <v>4</v>
          </cell>
          <cell r="EO10">
            <v>5</v>
          </cell>
          <cell r="EQ10">
            <v>5</v>
          </cell>
          <cell r="ER10">
            <v>5</v>
          </cell>
          <cell r="EU10">
            <v>5</v>
          </cell>
          <cell r="EV10">
            <v>5.9285714285714288</v>
          </cell>
          <cell r="EW10">
            <v>2</v>
          </cell>
          <cell r="EX10">
            <v>4</v>
          </cell>
          <cell r="EY10">
            <v>5</v>
          </cell>
          <cell r="EZ10">
            <v>5</v>
          </cell>
          <cell r="FB10">
            <v>4</v>
          </cell>
          <cell r="FC10">
            <v>7</v>
          </cell>
          <cell r="FD10">
            <v>7</v>
          </cell>
          <cell r="FE10">
            <v>3</v>
          </cell>
          <cell r="FF10">
            <v>4</v>
          </cell>
          <cell r="FG10">
            <v>7</v>
          </cell>
          <cell r="FH10">
            <v>7</v>
          </cell>
          <cell r="FJ10">
            <v>5</v>
          </cell>
          <cell r="FL10">
            <v>5</v>
          </cell>
          <cell r="FM10">
            <v>8</v>
          </cell>
          <cell r="FP10">
            <v>8</v>
          </cell>
          <cell r="FQ10">
            <v>4</v>
          </cell>
          <cell r="FR10">
            <v>5</v>
          </cell>
          <cell r="FT10">
            <v>5</v>
          </cell>
          <cell r="FU10">
            <v>5</v>
          </cell>
          <cell r="FX10">
            <v>5</v>
          </cell>
          <cell r="FY10">
            <v>7</v>
          </cell>
          <cell r="FZ10">
            <v>6.1481481481481479</v>
          </cell>
          <cell r="GA10" t="str">
            <v>TBK</v>
          </cell>
          <cell r="GB10">
            <v>6</v>
          </cell>
          <cell r="GE10">
            <v>6</v>
          </cell>
          <cell r="GF10">
            <v>5</v>
          </cell>
          <cell r="GI10">
            <v>5</v>
          </cell>
          <cell r="GJ10">
            <v>3</v>
          </cell>
          <cell r="GK10">
            <v>8</v>
          </cell>
          <cell r="GM10">
            <v>8</v>
          </cell>
          <cell r="GN10">
            <v>7</v>
          </cell>
          <cell r="GQ10">
            <v>7</v>
          </cell>
          <cell r="GR10">
            <v>7</v>
          </cell>
          <cell r="GU10">
            <v>7</v>
          </cell>
          <cell r="GV10">
            <v>5</v>
          </cell>
          <cell r="GY10">
            <v>5</v>
          </cell>
          <cell r="GZ10">
            <v>3</v>
          </cell>
          <cell r="HA10">
            <v>2</v>
          </cell>
          <cell r="HB10">
            <v>5</v>
          </cell>
          <cell r="HC10">
            <v>5</v>
          </cell>
          <cell r="HD10">
            <v>4</v>
          </cell>
          <cell r="HE10">
            <v>5</v>
          </cell>
          <cell r="HG10">
            <v>5</v>
          </cell>
          <cell r="HH10">
            <v>6</v>
          </cell>
          <cell r="HI10" t="str">
            <v>TBK</v>
          </cell>
          <cell r="HJ10">
            <v>4</v>
          </cell>
          <cell r="HK10">
            <v>6</v>
          </cell>
          <cell r="HM10">
            <v>6</v>
          </cell>
          <cell r="HN10">
            <v>6</v>
          </cell>
          <cell r="HQ10">
            <v>6</v>
          </cell>
          <cell r="HR10">
            <v>8</v>
          </cell>
          <cell r="HU10">
            <v>8</v>
          </cell>
          <cell r="HV10">
            <v>1</v>
          </cell>
          <cell r="HW10">
            <v>5</v>
          </cell>
          <cell r="HY10">
            <v>5</v>
          </cell>
          <cell r="HZ10">
            <v>6.25</v>
          </cell>
          <cell r="IA10">
            <v>5.7960199004975124</v>
          </cell>
          <cell r="IC10" t="str">
            <v>ĐẠT</v>
          </cell>
          <cell r="ID10">
            <v>5.5</v>
          </cell>
        </row>
        <row r="11">
          <cell r="F11">
            <v>29800</v>
          </cell>
          <cell r="G11" t="str">
            <v>2000DL2</v>
          </cell>
          <cell r="H11">
            <v>2</v>
          </cell>
          <cell r="I11">
            <v>6</v>
          </cell>
          <cell r="K11">
            <v>6</v>
          </cell>
          <cell r="L11">
            <v>8</v>
          </cell>
          <cell r="O11">
            <v>8</v>
          </cell>
          <cell r="P11">
            <v>7</v>
          </cell>
          <cell r="S11">
            <v>7</v>
          </cell>
          <cell r="T11">
            <v>3</v>
          </cell>
          <cell r="U11">
            <v>6</v>
          </cell>
          <cell r="W11">
            <v>6</v>
          </cell>
          <cell r="X11">
            <v>4</v>
          </cell>
          <cell r="Y11">
            <v>7</v>
          </cell>
          <cell r="AA11">
            <v>7</v>
          </cell>
          <cell r="AB11">
            <v>5</v>
          </cell>
          <cell r="AE11">
            <v>5</v>
          </cell>
          <cell r="AF11">
            <v>6.48</v>
          </cell>
          <cell r="AG11">
            <v>8</v>
          </cell>
          <cell r="AJ11">
            <v>8</v>
          </cell>
          <cell r="AK11">
            <v>8</v>
          </cell>
          <cell r="AN11">
            <v>8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5</v>
          </cell>
          <cell r="AZ11">
            <v>5</v>
          </cell>
          <cell r="BA11">
            <v>7.1904761904761907</v>
          </cell>
          <cell r="BB11">
            <v>5</v>
          </cell>
          <cell r="BE11">
            <v>5</v>
          </cell>
          <cell r="BF11">
            <v>4</v>
          </cell>
          <cell r="BG11">
            <v>4</v>
          </cell>
          <cell r="BH11">
            <v>5</v>
          </cell>
          <cell r="BI11">
            <v>5</v>
          </cell>
          <cell r="BJ11">
            <v>2</v>
          </cell>
          <cell r="BK11">
            <v>6</v>
          </cell>
          <cell r="BM11">
            <v>6</v>
          </cell>
          <cell r="BN11">
            <v>5</v>
          </cell>
          <cell r="BQ11">
            <v>5</v>
          </cell>
          <cell r="BR11">
            <v>6</v>
          </cell>
          <cell r="BU11">
            <v>6</v>
          </cell>
          <cell r="BV11">
            <v>6</v>
          </cell>
          <cell r="BY11">
            <v>6</v>
          </cell>
          <cell r="BZ11">
            <v>8</v>
          </cell>
          <cell r="CC11">
            <v>8</v>
          </cell>
          <cell r="CD11">
            <v>4</v>
          </cell>
          <cell r="CE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6.0909090909090908</v>
          </cell>
          <cell r="CM11">
            <v>5</v>
          </cell>
          <cell r="CP11">
            <v>5</v>
          </cell>
          <cell r="CQ11">
            <v>4</v>
          </cell>
          <cell r="CR11">
            <v>5</v>
          </cell>
          <cell r="CT11">
            <v>5</v>
          </cell>
          <cell r="CU11">
            <v>5</v>
          </cell>
          <cell r="CX11">
            <v>5</v>
          </cell>
          <cell r="CY11">
            <v>5</v>
          </cell>
          <cell r="DB11">
            <v>5</v>
          </cell>
          <cell r="DC11">
            <v>4</v>
          </cell>
          <cell r="DD11">
            <v>5</v>
          </cell>
          <cell r="DF11">
            <v>5</v>
          </cell>
          <cell r="DG11">
            <v>6</v>
          </cell>
          <cell r="DJ11">
            <v>6</v>
          </cell>
          <cell r="DK11">
            <v>6</v>
          </cell>
          <cell r="DN11">
            <v>6</v>
          </cell>
          <cell r="DO11">
            <v>5.3571428571428568</v>
          </cell>
          <cell r="DP11">
            <v>7</v>
          </cell>
          <cell r="DS11">
            <v>7</v>
          </cell>
          <cell r="DT11">
            <v>9</v>
          </cell>
          <cell r="DW11">
            <v>9</v>
          </cell>
          <cell r="DX11">
            <v>8</v>
          </cell>
          <cell r="EA11">
            <v>8</v>
          </cell>
          <cell r="EB11">
            <v>4</v>
          </cell>
          <cell r="EC11">
            <v>7</v>
          </cell>
          <cell r="EE11">
            <v>7</v>
          </cell>
          <cell r="EF11">
            <v>8</v>
          </cell>
          <cell r="EI11">
            <v>8</v>
          </cell>
          <cell r="EJ11">
            <v>9</v>
          </cell>
          <cell r="EM11">
            <v>9</v>
          </cell>
          <cell r="EN11">
            <v>9</v>
          </cell>
          <cell r="EQ11">
            <v>9</v>
          </cell>
          <cell r="ER11">
            <v>5</v>
          </cell>
          <cell r="EU11">
            <v>5</v>
          </cell>
          <cell r="EV11">
            <v>7.8214285714285712</v>
          </cell>
          <cell r="EW11">
            <v>5</v>
          </cell>
          <cell r="EZ11">
            <v>5</v>
          </cell>
          <cell r="FA11">
            <v>4</v>
          </cell>
          <cell r="FB11">
            <v>4</v>
          </cell>
          <cell r="FC11">
            <v>5</v>
          </cell>
          <cell r="FD11">
            <v>5</v>
          </cell>
          <cell r="FE11">
            <v>2</v>
          </cell>
          <cell r="FF11">
            <v>7</v>
          </cell>
          <cell r="FH11">
            <v>7</v>
          </cell>
          <cell r="FI11">
            <v>7</v>
          </cell>
          <cell r="FL11">
            <v>7</v>
          </cell>
          <cell r="FM11">
            <v>8</v>
          </cell>
          <cell r="FP11">
            <v>8</v>
          </cell>
          <cell r="FQ11">
            <v>7</v>
          </cell>
          <cell r="FT11">
            <v>7</v>
          </cell>
          <cell r="FU11">
            <v>3</v>
          </cell>
          <cell r="FV11">
            <v>6</v>
          </cell>
          <cell r="FX11">
            <v>6</v>
          </cell>
          <cell r="FY11">
            <v>6</v>
          </cell>
          <cell r="FZ11">
            <v>6.4444444444444446</v>
          </cell>
          <cell r="GA11" t="str">
            <v>TBK</v>
          </cell>
          <cell r="GB11">
            <v>7</v>
          </cell>
          <cell r="GE11">
            <v>7</v>
          </cell>
          <cell r="GF11">
            <v>7</v>
          </cell>
          <cell r="GI11">
            <v>7</v>
          </cell>
          <cell r="GJ11">
            <v>7</v>
          </cell>
          <cell r="GM11">
            <v>7</v>
          </cell>
          <cell r="GN11">
            <v>7</v>
          </cell>
          <cell r="GQ11">
            <v>7</v>
          </cell>
          <cell r="GR11">
            <v>8</v>
          </cell>
          <cell r="GU11">
            <v>8</v>
          </cell>
          <cell r="GV11">
            <v>7</v>
          </cell>
          <cell r="GY11">
            <v>7</v>
          </cell>
          <cell r="GZ11">
            <v>7</v>
          </cell>
          <cell r="HC11">
            <v>7</v>
          </cell>
          <cell r="HD11">
            <v>7</v>
          </cell>
          <cell r="HG11">
            <v>7</v>
          </cell>
          <cell r="HH11">
            <v>7.1111111111111107</v>
          </cell>
          <cell r="HI11" t="str">
            <v>Khaï</v>
          </cell>
          <cell r="HJ11">
            <v>6</v>
          </cell>
          <cell r="HM11">
            <v>6</v>
          </cell>
          <cell r="HN11">
            <v>6</v>
          </cell>
          <cell r="HQ11">
            <v>6</v>
          </cell>
          <cell r="HR11">
            <v>9</v>
          </cell>
          <cell r="HU11">
            <v>9</v>
          </cell>
          <cell r="HV11">
            <v>2</v>
          </cell>
          <cell r="HW11">
            <v>3</v>
          </cell>
          <cell r="HX11">
            <v>6</v>
          </cell>
          <cell r="HY11">
            <v>6</v>
          </cell>
          <cell r="HZ11">
            <v>6.75</v>
          </cell>
          <cell r="IA11">
            <v>6.6169154228855724</v>
          </cell>
          <cell r="IB11" t="str">
            <v>ĐẠT</v>
          </cell>
          <cell r="IC11" t="str">
            <v>ĐẠT</v>
          </cell>
          <cell r="ID11">
            <v>6.5</v>
          </cell>
        </row>
        <row r="12">
          <cell r="F12">
            <v>30164</v>
          </cell>
          <cell r="G12" t="str">
            <v>2000DL1</v>
          </cell>
          <cell r="H12">
            <v>4</v>
          </cell>
          <cell r="I12">
            <v>7</v>
          </cell>
          <cell r="K12">
            <v>7</v>
          </cell>
          <cell r="L12">
            <v>6</v>
          </cell>
          <cell r="O12">
            <v>6</v>
          </cell>
          <cell r="P12">
            <v>5</v>
          </cell>
          <cell r="S12">
            <v>5</v>
          </cell>
          <cell r="T12">
            <v>5</v>
          </cell>
          <cell r="W12">
            <v>5</v>
          </cell>
          <cell r="X12">
            <v>7</v>
          </cell>
          <cell r="AA12">
            <v>7</v>
          </cell>
          <cell r="AC12">
            <v>4</v>
          </cell>
          <cell r="AD12">
            <v>5</v>
          </cell>
          <cell r="AE12">
            <v>5</v>
          </cell>
          <cell r="AF12">
            <v>5.84</v>
          </cell>
          <cell r="AG12">
            <v>6</v>
          </cell>
          <cell r="AJ12">
            <v>6</v>
          </cell>
          <cell r="AK12">
            <v>2</v>
          </cell>
          <cell r="AM12">
            <v>7</v>
          </cell>
          <cell r="AN12">
            <v>7</v>
          </cell>
          <cell r="AO12">
            <v>7</v>
          </cell>
          <cell r="AR12">
            <v>7</v>
          </cell>
          <cell r="AS12">
            <v>7</v>
          </cell>
          <cell r="AV12">
            <v>7</v>
          </cell>
          <cell r="AW12">
            <v>7</v>
          </cell>
          <cell r="AZ12">
            <v>7</v>
          </cell>
          <cell r="BA12">
            <v>6.8095238095238093</v>
          </cell>
          <cell r="BB12">
            <v>6</v>
          </cell>
          <cell r="BE12">
            <v>6</v>
          </cell>
          <cell r="BF12">
            <v>2</v>
          </cell>
          <cell r="BG12">
            <v>4</v>
          </cell>
          <cell r="BH12">
            <v>6</v>
          </cell>
          <cell r="BI12">
            <v>6</v>
          </cell>
          <cell r="BJ12">
            <v>3</v>
          </cell>
          <cell r="BK12">
            <v>6</v>
          </cell>
          <cell r="BM12">
            <v>6</v>
          </cell>
          <cell r="BN12">
            <v>6</v>
          </cell>
          <cell r="BQ12">
            <v>6</v>
          </cell>
          <cell r="BR12">
            <v>3</v>
          </cell>
          <cell r="BS12">
            <v>5</v>
          </cell>
          <cell r="BU12">
            <v>5</v>
          </cell>
          <cell r="BV12">
            <v>6</v>
          </cell>
          <cell r="BY12">
            <v>6</v>
          </cell>
          <cell r="BZ12">
            <v>7</v>
          </cell>
          <cell r="CC12">
            <v>7</v>
          </cell>
          <cell r="CD12">
            <v>4</v>
          </cell>
          <cell r="CE12">
            <v>6</v>
          </cell>
          <cell r="CG12">
            <v>6</v>
          </cell>
          <cell r="CH12">
            <v>6</v>
          </cell>
          <cell r="CK12">
            <v>6</v>
          </cell>
          <cell r="CL12">
            <v>6.0606060606060606</v>
          </cell>
          <cell r="CM12">
            <v>4</v>
          </cell>
          <cell r="CN12">
            <v>5</v>
          </cell>
          <cell r="CP12">
            <v>5</v>
          </cell>
          <cell r="CQ12">
            <v>5</v>
          </cell>
          <cell r="CT12">
            <v>5</v>
          </cell>
          <cell r="CU12">
            <v>5</v>
          </cell>
          <cell r="CX12">
            <v>5</v>
          </cell>
          <cell r="CY12">
            <v>6</v>
          </cell>
          <cell r="DB12">
            <v>6</v>
          </cell>
          <cell r="DC12">
            <v>4</v>
          </cell>
          <cell r="DD12">
            <v>2</v>
          </cell>
          <cell r="DE12">
            <v>5</v>
          </cell>
          <cell r="DF12">
            <v>5</v>
          </cell>
          <cell r="DG12">
            <v>7</v>
          </cell>
          <cell r="DJ12">
            <v>7</v>
          </cell>
          <cell r="DK12">
            <v>6</v>
          </cell>
          <cell r="DN12">
            <v>6</v>
          </cell>
          <cell r="DO12">
            <v>5.7142857142857144</v>
          </cell>
          <cell r="DP12">
            <v>4</v>
          </cell>
          <cell r="DQ12">
            <v>6</v>
          </cell>
          <cell r="DS12">
            <v>6</v>
          </cell>
          <cell r="DT12">
            <v>8</v>
          </cell>
          <cell r="DW12">
            <v>8</v>
          </cell>
          <cell r="DX12">
            <v>8</v>
          </cell>
          <cell r="EA12">
            <v>8</v>
          </cell>
          <cell r="EB12">
            <v>2</v>
          </cell>
          <cell r="EC12">
            <v>6</v>
          </cell>
          <cell r="EE12">
            <v>6</v>
          </cell>
          <cell r="EF12">
            <v>7</v>
          </cell>
          <cell r="EI12">
            <v>7</v>
          </cell>
          <cell r="EJ12">
            <v>7</v>
          </cell>
          <cell r="EM12">
            <v>7</v>
          </cell>
          <cell r="EN12">
            <v>8</v>
          </cell>
          <cell r="EQ12">
            <v>8</v>
          </cell>
          <cell r="ER12">
            <v>6</v>
          </cell>
          <cell r="EU12">
            <v>6</v>
          </cell>
          <cell r="EV12">
            <v>7.0357142857142856</v>
          </cell>
          <cell r="EW12">
            <v>2</v>
          </cell>
          <cell r="EX12">
            <v>4</v>
          </cell>
          <cell r="EY12">
            <v>6</v>
          </cell>
          <cell r="EZ12">
            <v>6</v>
          </cell>
          <cell r="FA12">
            <v>5</v>
          </cell>
          <cell r="FD12">
            <v>5</v>
          </cell>
          <cell r="FE12">
            <v>4</v>
          </cell>
          <cell r="FF12">
            <v>3</v>
          </cell>
          <cell r="FG12">
            <v>5</v>
          </cell>
          <cell r="FH12">
            <v>5</v>
          </cell>
          <cell r="FI12">
            <v>8</v>
          </cell>
          <cell r="FL12">
            <v>8</v>
          </cell>
          <cell r="FM12">
            <v>7</v>
          </cell>
          <cell r="FP12">
            <v>7</v>
          </cell>
          <cell r="FQ12">
            <v>5</v>
          </cell>
          <cell r="FT12">
            <v>5</v>
          </cell>
          <cell r="FU12">
            <v>2</v>
          </cell>
          <cell r="FV12">
            <v>6</v>
          </cell>
          <cell r="FX12">
            <v>6</v>
          </cell>
          <cell r="FY12">
            <v>8</v>
          </cell>
          <cell r="FZ12">
            <v>6.1851851851851851</v>
          </cell>
          <cell r="GA12" t="str">
            <v>TBK</v>
          </cell>
          <cell r="GB12">
            <v>7</v>
          </cell>
          <cell r="GE12">
            <v>7</v>
          </cell>
          <cell r="GF12">
            <v>6</v>
          </cell>
          <cell r="GI12">
            <v>6</v>
          </cell>
          <cell r="GJ12">
            <v>6</v>
          </cell>
          <cell r="GM12">
            <v>6</v>
          </cell>
          <cell r="GN12">
            <v>6</v>
          </cell>
          <cell r="GQ12">
            <v>6</v>
          </cell>
          <cell r="GR12">
            <v>7</v>
          </cell>
          <cell r="GU12">
            <v>7</v>
          </cell>
          <cell r="GV12">
            <v>7</v>
          </cell>
          <cell r="GY12">
            <v>7</v>
          </cell>
          <cell r="GZ12">
            <v>6</v>
          </cell>
          <cell r="HC12">
            <v>6</v>
          </cell>
          <cell r="HD12">
            <v>6</v>
          </cell>
          <cell r="HG12">
            <v>6</v>
          </cell>
          <cell r="HH12">
            <v>6.3703703703703702</v>
          </cell>
          <cell r="HI12" t="str">
            <v>TBK</v>
          </cell>
          <cell r="HJ12">
            <v>6</v>
          </cell>
          <cell r="HM12">
            <v>6</v>
          </cell>
          <cell r="HN12">
            <v>6</v>
          </cell>
          <cell r="HQ12">
            <v>6</v>
          </cell>
          <cell r="HR12">
            <v>9</v>
          </cell>
          <cell r="HU12">
            <v>9</v>
          </cell>
          <cell r="HV12">
            <v>3</v>
          </cell>
          <cell r="HW12">
            <v>7</v>
          </cell>
          <cell r="HY12">
            <v>7</v>
          </cell>
          <cell r="HZ12">
            <v>7</v>
          </cell>
          <cell r="IA12">
            <v>6.3134328358208958</v>
          </cell>
          <cell r="IB12" t="str">
            <v>ĐẠT</v>
          </cell>
          <cell r="IC12" t="str">
            <v>ĐẠT</v>
          </cell>
          <cell r="ID12">
            <v>6</v>
          </cell>
        </row>
        <row r="13">
          <cell r="F13">
            <v>29872</v>
          </cell>
          <cell r="G13" t="str">
            <v>2000DL1</v>
          </cell>
          <cell r="H13">
            <v>6</v>
          </cell>
          <cell r="K13">
            <v>6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6</v>
          </cell>
          <cell r="W13">
            <v>6</v>
          </cell>
          <cell r="X13">
            <v>9</v>
          </cell>
          <cell r="AA13">
            <v>9</v>
          </cell>
          <cell r="AB13">
            <v>7</v>
          </cell>
          <cell r="AE13">
            <v>7</v>
          </cell>
          <cell r="AF13">
            <v>6.76</v>
          </cell>
          <cell r="AG13">
            <v>8</v>
          </cell>
          <cell r="AJ13">
            <v>8</v>
          </cell>
          <cell r="AK13">
            <v>10</v>
          </cell>
          <cell r="AN13">
            <v>10</v>
          </cell>
          <cell r="AO13">
            <v>6</v>
          </cell>
          <cell r="AR13">
            <v>6</v>
          </cell>
          <cell r="AS13">
            <v>6</v>
          </cell>
          <cell r="AV13">
            <v>6</v>
          </cell>
          <cell r="AW13">
            <v>6</v>
          </cell>
          <cell r="AZ13">
            <v>6</v>
          </cell>
          <cell r="BA13">
            <v>7.5238095238095237</v>
          </cell>
          <cell r="BB13">
            <v>5</v>
          </cell>
          <cell r="BE13">
            <v>5</v>
          </cell>
          <cell r="BF13">
            <v>5</v>
          </cell>
          <cell r="BI13">
            <v>5</v>
          </cell>
          <cell r="BJ13">
            <v>3</v>
          </cell>
          <cell r="BK13">
            <v>6</v>
          </cell>
          <cell r="BM13">
            <v>6</v>
          </cell>
          <cell r="BN13">
            <v>5</v>
          </cell>
          <cell r="BQ13">
            <v>5</v>
          </cell>
          <cell r="BR13">
            <v>3</v>
          </cell>
          <cell r="BS13">
            <v>3</v>
          </cell>
          <cell r="BT13">
            <v>5</v>
          </cell>
          <cell r="BU13">
            <v>5</v>
          </cell>
          <cell r="BV13">
            <v>5</v>
          </cell>
          <cell r="BY13">
            <v>5</v>
          </cell>
          <cell r="BZ13">
            <v>10</v>
          </cell>
          <cell r="CC13">
            <v>10</v>
          </cell>
          <cell r="CD13">
            <v>4</v>
          </cell>
          <cell r="CE13">
            <v>5</v>
          </cell>
          <cell r="CG13">
            <v>5</v>
          </cell>
          <cell r="CH13">
            <v>7</v>
          </cell>
          <cell r="CK13">
            <v>7</v>
          </cell>
          <cell r="CL13">
            <v>6.2424242424242422</v>
          </cell>
          <cell r="CM13">
            <v>4</v>
          </cell>
          <cell r="CN13">
            <v>5</v>
          </cell>
          <cell r="CP13">
            <v>5</v>
          </cell>
          <cell r="CQ13">
            <v>5</v>
          </cell>
          <cell r="CT13">
            <v>5</v>
          </cell>
          <cell r="CU13">
            <v>5</v>
          </cell>
          <cell r="CX13">
            <v>5</v>
          </cell>
          <cell r="CY13">
            <v>5</v>
          </cell>
          <cell r="DB13">
            <v>5</v>
          </cell>
          <cell r="DC13">
            <v>2</v>
          </cell>
          <cell r="DD13">
            <v>2</v>
          </cell>
          <cell r="DE13">
            <v>5</v>
          </cell>
          <cell r="DF13">
            <v>5</v>
          </cell>
          <cell r="DG13">
            <v>8</v>
          </cell>
          <cell r="DJ13">
            <v>8</v>
          </cell>
          <cell r="DK13">
            <v>6</v>
          </cell>
          <cell r="DN13">
            <v>6</v>
          </cell>
          <cell r="DO13">
            <v>5.7857142857142856</v>
          </cell>
          <cell r="DP13">
            <v>6</v>
          </cell>
          <cell r="DS13">
            <v>6</v>
          </cell>
          <cell r="DT13">
            <v>7</v>
          </cell>
          <cell r="DW13">
            <v>7</v>
          </cell>
          <cell r="DX13">
            <v>8</v>
          </cell>
          <cell r="EA13">
            <v>8</v>
          </cell>
          <cell r="EB13">
            <v>1</v>
          </cell>
          <cell r="EC13">
            <v>5</v>
          </cell>
          <cell r="EE13">
            <v>5</v>
          </cell>
          <cell r="EF13">
            <v>6</v>
          </cell>
          <cell r="EI13">
            <v>6</v>
          </cell>
          <cell r="EJ13">
            <v>7</v>
          </cell>
          <cell r="EM13">
            <v>7</v>
          </cell>
          <cell r="EN13">
            <v>9</v>
          </cell>
          <cell r="EQ13">
            <v>9</v>
          </cell>
          <cell r="ER13">
            <v>6</v>
          </cell>
          <cell r="EU13">
            <v>6</v>
          </cell>
          <cell r="EV13">
            <v>6.8214285714285712</v>
          </cell>
          <cell r="EW13">
            <v>2</v>
          </cell>
          <cell r="EX13">
            <v>4</v>
          </cell>
          <cell r="EY13">
            <v>6</v>
          </cell>
          <cell r="EZ13">
            <v>6</v>
          </cell>
          <cell r="FA13">
            <v>1</v>
          </cell>
          <cell r="FB13">
            <v>2</v>
          </cell>
          <cell r="FC13">
            <v>5</v>
          </cell>
          <cell r="FD13">
            <v>5</v>
          </cell>
          <cell r="FE13">
            <v>2</v>
          </cell>
          <cell r="FF13">
            <v>6</v>
          </cell>
          <cell r="FH13">
            <v>6</v>
          </cell>
          <cell r="FI13">
            <v>5</v>
          </cell>
          <cell r="FL13">
            <v>5</v>
          </cell>
          <cell r="FM13">
            <v>7</v>
          </cell>
          <cell r="FP13">
            <v>7</v>
          </cell>
          <cell r="FQ13">
            <v>8</v>
          </cell>
          <cell r="FT13">
            <v>8</v>
          </cell>
          <cell r="FU13">
            <v>2</v>
          </cell>
          <cell r="FV13">
            <v>6</v>
          </cell>
          <cell r="FX13">
            <v>6</v>
          </cell>
          <cell r="FY13">
            <v>7</v>
          </cell>
          <cell r="FZ13">
            <v>6.4814814814814818</v>
          </cell>
          <cell r="GA13" t="str">
            <v>TBK</v>
          </cell>
          <cell r="GB13">
            <v>6</v>
          </cell>
          <cell r="GE13">
            <v>6</v>
          </cell>
          <cell r="GF13">
            <v>5</v>
          </cell>
          <cell r="GI13">
            <v>5</v>
          </cell>
          <cell r="GJ13">
            <v>4</v>
          </cell>
          <cell r="GK13">
            <v>9</v>
          </cell>
          <cell r="GM13">
            <v>9</v>
          </cell>
          <cell r="GN13">
            <v>2</v>
          </cell>
          <cell r="GO13">
            <v>4</v>
          </cell>
          <cell r="GP13">
            <v>4</v>
          </cell>
          <cell r="GQ13">
            <v>4</v>
          </cell>
          <cell r="GR13">
            <v>8</v>
          </cell>
          <cell r="GU13">
            <v>8</v>
          </cell>
          <cell r="GV13">
            <v>7</v>
          </cell>
          <cell r="GY13">
            <v>7</v>
          </cell>
          <cell r="GZ13">
            <v>6</v>
          </cell>
          <cell r="HC13">
            <v>6</v>
          </cell>
          <cell r="HD13">
            <v>6</v>
          </cell>
          <cell r="HG13">
            <v>6</v>
          </cell>
          <cell r="HH13">
            <v>6.2592592592592595</v>
          </cell>
          <cell r="HI13" t="str">
            <v>TBK</v>
          </cell>
          <cell r="HJ13">
            <v>5</v>
          </cell>
          <cell r="HM13">
            <v>5</v>
          </cell>
          <cell r="HN13">
            <v>5</v>
          </cell>
          <cell r="HQ13">
            <v>5</v>
          </cell>
          <cell r="HR13">
            <v>8</v>
          </cell>
          <cell r="HU13">
            <v>8</v>
          </cell>
          <cell r="HV13">
            <v>2</v>
          </cell>
          <cell r="HW13">
            <v>3</v>
          </cell>
          <cell r="HX13">
            <v>6</v>
          </cell>
          <cell r="HY13">
            <v>6</v>
          </cell>
          <cell r="HZ13">
            <v>6</v>
          </cell>
          <cell r="IA13">
            <v>6.4776119402985071</v>
          </cell>
          <cell r="IB13" t="str">
            <v>ĐẠT</v>
          </cell>
          <cell r="IC13" t="str">
            <v>ĐẠT</v>
          </cell>
          <cell r="ID13">
            <v>6</v>
          </cell>
        </row>
        <row r="14">
          <cell r="F14">
            <v>29368</v>
          </cell>
          <cell r="G14" t="str">
            <v>2000DL1</v>
          </cell>
          <cell r="H14">
            <v>10</v>
          </cell>
          <cell r="K14">
            <v>10</v>
          </cell>
          <cell r="L14">
            <v>7</v>
          </cell>
          <cell r="O14">
            <v>7</v>
          </cell>
          <cell r="P14">
            <v>7</v>
          </cell>
          <cell r="S14">
            <v>7</v>
          </cell>
          <cell r="T14">
            <v>7</v>
          </cell>
          <cell r="W14">
            <v>7</v>
          </cell>
          <cell r="X14">
            <v>8</v>
          </cell>
          <cell r="AA14">
            <v>8</v>
          </cell>
          <cell r="AB14">
            <v>6</v>
          </cell>
          <cell r="AE14">
            <v>6</v>
          </cell>
          <cell r="AF14">
            <v>7.44</v>
          </cell>
          <cell r="AG14">
            <v>6</v>
          </cell>
          <cell r="AJ14">
            <v>6</v>
          </cell>
          <cell r="AK14">
            <v>8</v>
          </cell>
          <cell r="AN14">
            <v>8</v>
          </cell>
          <cell r="AO14">
            <v>7</v>
          </cell>
          <cell r="AR14">
            <v>7</v>
          </cell>
          <cell r="AS14">
            <v>9</v>
          </cell>
          <cell r="AV14">
            <v>9</v>
          </cell>
          <cell r="AW14">
            <v>7</v>
          </cell>
          <cell r="AZ14">
            <v>7</v>
          </cell>
          <cell r="BA14">
            <v>7.4761904761904763</v>
          </cell>
          <cell r="BB14">
            <v>7</v>
          </cell>
          <cell r="BE14">
            <v>7</v>
          </cell>
          <cell r="BF14">
            <v>3</v>
          </cell>
          <cell r="BG14">
            <v>6</v>
          </cell>
          <cell r="BI14">
            <v>6</v>
          </cell>
          <cell r="BJ14">
            <v>6</v>
          </cell>
          <cell r="BM14">
            <v>6</v>
          </cell>
          <cell r="BN14">
            <v>6</v>
          </cell>
          <cell r="BQ14">
            <v>6</v>
          </cell>
          <cell r="BR14">
            <v>7</v>
          </cell>
          <cell r="BU14">
            <v>7</v>
          </cell>
          <cell r="BV14">
            <v>5</v>
          </cell>
          <cell r="BY14">
            <v>5</v>
          </cell>
          <cell r="BZ14">
            <v>7</v>
          </cell>
          <cell r="CC14">
            <v>7</v>
          </cell>
          <cell r="CD14">
            <v>7</v>
          </cell>
          <cell r="CG14">
            <v>7</v>
          </cell>
          <cell r="CH14">
            <v>7</v>
          </cell>
          <cell r="CK14">
            <v>7</v>
          </cell>
          <cell r="CL14">
            <v>6.5454545454545459</v>
          </cell>
          <cell r="CM14">
            <v>4</v>
          </cell>
          <cell r="CN14">
            <v>6</v>
          </cell>
          <cell r="CP14">
            <v>6</v>
          </cell>
          <cell r="CQ14">
            <v>6</v>
          </cell>
          <cell r="CT14">
            <v>6</v>
          </cell>
          <cell r="CU14">
            <v>6</v>
          </cell>
          <cell r="CX14">
            <v>6</v>
          </cell>
          <cell r="CY14">
            <v>8</v>
          </cell>
          <cell r="DB14">
            <v>8</v>
          </cell>
          <cell r="DC14">
            <v>7</v>
          </cell>
          <cell r="DF14">
            <v>7</v>
          </cell>
          <cell r="DG14">
            <v>7</v>
          </cell>
          <cell r="DJ14">
            <v>7</v>
          </cell>
          <cell r="DK14">
            <v>7</v>
          </cell>
          <cell r="DN14">
            <v>7</v>
          </cell>
          <cell r="DO14">
            <v>6.7857142857142856</v>
          </cell>
          <cell r="DP14">
            <v>6</v>
          </cell>
          <cell r="DS14">
            <v>6</v>
          </cell>
          <cell r="DT14">
            <v>9</v>
          </cell>
          <cell r="DW14">
            <v>9</v>
          </cell>
          <cell r="DX14">
            <v>8</v>
          </cell>
          <cell r="EA14">
            <v>8</v>
          </cell>
          <cell r="EB14">
            <v>5</v>
          </cell>
          <cell r="EE14">
            <v>5</v>
          </cell>
          <cell r="EF14">
            <v>7</v>
          </cell>
          <cell r="EI14">
            <v>7</v>
          </cell>
          <cell r="EJ14">
            <v>8</v>
          </cell>
          <cell r="EM14">
            <v>8</v>
          </cell>
          <cell r="EN14">
            <v>8</v>
          </cell>
          <cell r="EQ14">
            <v>8</v>
          </cell>
          <cell r="ER14">
            <v>6</v>
          </cell>
          <cell r="EU14">
            <v>6</v>
          </cell>
          <cell r="EV14">
            <v>7.1071428571428568</v>
          </cell>
          <cell r="EW14">
            <v>8</v>
          </cell>
          <cell r="EZ14">
            <v>8</v>
          </cell>
          <cell r="FA14">
            <v>8</v>
          </cell>
          <cell r="FD14">
            <v>8</v>
          </cell>
          <cell r="FE14">
            <v>3</v>
          </cell>
          <cell r="FF14">
            <v>5</v>
          </cell>
          <cell r="FH14">
            <v>5</v>
          </cell>
          <cell r="FI14">
            <v>7</v>
          </cell>
          <cell r="FL14">
            <v>7</v>
          </cell>
          <cell r="FM14">
            <v>8</v>
          </cell>
          <cell r="FP14">
            <v>8</v>
          </cell>
          <cell r="FQ14">
            <v>9</v>
          </cell>
          <cell r="FT14">
            <v>9</v>
          </cell>
          <cell r="FU14">
            <v>6</v>
          </cell>
          <cell r="FX14">
            <v>6</v>
          </cell>
          <cell r="FY14">
            <v>7</v>
          </cell>
          <cell r="FZ14">
            <v>7.5555555555555554</v>
          </cell>
          <cell r="GA14" t="str">
            <v>Khaï</v>
          </cell>
          <cell r="GB14">
            <v>7</v>
          </cell>
          <cell r="GE14">
            <v>7</v>
          </cell>
          <cell r="GF14">
            <v>7</v>
          </cell>
          <cell r="GI14">
            <v>7</v>
          </cell>
          <cell r="GJ14">
            <v>9</v>
          </cell>
          <cell r="GM14">
            <v>9</v>
          </cell>
          <cell r="GN14">
            <v>8</v>
          </cell>
          <cell r="GQ14">
            <v>8</v>
          </cell>
          <cell r="GR14">
            <v>8</v>
          </cell>
          <cell r="GU14">
            <v>8</v>
          </cell>
          <cell r="GV14">
            <v>8</v>
          </cell>
          <cell r="GY14">
            <v>8</v>
          </cell>
          <cell r="GZ14">
            <v>7</v>
          </cell>
          <cell r="HC14">
            <v>7</v>
          </cell>
          <cell r="HD14">
            <v>7</v>
          </cell>
          <cell r="HG14">
            <v>7</v>
          </cell>
          <cell r="HH14">
            <v>7.7037037037037033</v>
          </cell>
          <cell r="HI14" t="str">
            <v>Khaï</v>
          </cell>
          <cell r="HJ14">
            <v>8</v>
          </cell>
          <cell r="HM14">
            <v>8</v>
          </cell>
          <cell r="HN14">
            <v>6</v>
          </cell>
          <cell r="HQ14">
            <v>6</v>
          </cell>
          <cell r="HR14">
            <v>9</v>
          </cell>
          <cell r="HU14">
            <v>9</v>
          </cell>
          <cell r="HV14">
            <v>8</v>
          </cell>
          <cell r="HY14">
            <v>8</v>
          </cell>
          <cell r="HZ14">
            <v>7.75</v>
          </cell>
          <cell r="IA14">
            <v>7.2288557213930345</v>
          </cell>
          <cell r="IB14" t="str">
            <v>ĐẠT</v>
          </cell>
          <cell r="IC14" t="str">
            <v>ĐẠT</v>
          </cell>
          <cell r="ID14">
            <v>0</v>
          </cell>
        </row>
        <row r="15">
          <cell r="F15">
            <v>29980</v>
          </cell>
          <cell r="G15" t="str">
            <v>2000DL2</v>
          </cell>
          <cell r="H15">
            <v>7</v>
          </cell>
          <cell r="K15">
            <v>7</v>
          </cell>
          <cell r="L15">
            <v>5</v>
          </cell>
          <cell r="O15">
            <v>5</v>
          </cell>
          <cell r="P15">
            <v>5</v>
          </cell>
          <cell r="S15">
            <v>5</v>
          </cell>
          <cell r="T15">
            <v>3</v>
          </cell>
          <cell r="U15">
            <v>5</v>
          </cell>
          <cell r="W15">
            <v>5</v>
          </cell>
          <cell r="X15">
            <v>8</v>
          </cell>
          <cell r="AA15">
            <v>8</v>
          </cell>
          <cell r="AB15">
            <v>4</v>
          </cell>
          <cell r="AC15">
            <v>7</v>
          </cell>
          <cell r="AE15">
            <v>7</v>
          </cell>
          <cell r="AF15">
            <v>6.28</v>
          </cell>
          <cell r="AG15">
            <v>5</v>
          </cell>
          <cell r="AJ15">
            <v>5</v>
          </cell>
          <cell r="AK15">
            <v>4</v>
          </cell>
          <cell r="AL15">
            <v>5</v>
          </cell>
          <cell r="AN15">
            <v>5</v>
          </cell>
          <cell r="AO15">
            <v>6</v>
          </cell>
          <cell r="AR15">
            <v>6</v>
          </cell>
          <cell r="AS15">
            <v>7</v>
          </cell>
          <cell r="AV15">
            <v>7</v>
          </cell>
          <cell r="AW15">
            <v>5</v>
          </cell>
          <cell r="AZ15">
            <v>5</v>
          </cell>
          <cell r="BA15">
            <v>5.5714285714285712</v>
          </cell>
          <cell r="BB15">
            <v>5</v>
          </cell>
          <cell r="BE15">
            <v>5</v>
          </cell>
          <cell r="BF15">
            <v>7</v>
          </cell>
          <cell r="BI15">
            <v>7</v>
          </cell>
          <cell r="BJ15">
            <v>3</v>
          </cell>
          <cell r="BK15">
            <v>6</v>
          </cell>
          <cell r="BM15">
            <v>6</v>
          </cell>
          <cell r="BN15">
            <v>4</v>
          </cell>
          <cell r="BO15">
            <v>2</v>
          </cell>
          <cell r="BP15">
            <v>5</v>
          </cell>
          <cell r="BQ15">
            <v>5</v>
          </cell>
          <cell r="BR15">
            <v>3</v>
          </cell>
          <cell r="BS15">
            <v>3</v>
          </cell>
          <cell r="BT15">
            <v>6</v>
          </cell>
          <cell r="BU15">
            <v>6</v>
          </cell>
          <cell r="BV15">
            <v>5</v>
          </cell>
          <cell r="BY15">
            <v>5</v>
          </cell>
          <cell r="BZ15">
            <v>8</v>
          </cell>
          <cell r="CC15">
            <v>8</v>
          </cell>
          <cell r="CD15">
            <v>4</v>
          </cell>
          <cell r="CE15">
            <v>4</v>
          </cell>
          <cell r="CF15">
            <v>5</v>
          </cell>
          <cell r="CG15">
            <v>5</v>
          </cell>
          <cell r="CH15">
            <v>5</v>
          </cell>
          <cell r="CK15">
            <v>5</v>
          </cell>
          <cell r="CL15">
            <v>5.9393939393939394</v>
          </cell>
          <cell r="CM15">
            <v>4</v>
          </cell>
          <cell r="CN15">
            <v>5</v>
          </cell>
          <cell r="CP15">
            <v>5</v>
          </cell>
          <cell r="CQ15">
            <v>2</v>
          </cell>
          <cell r="CR15">
            <v>5</v>
          </cell>
          <cell r="CT15">
            <v>5</v>
          </cell>
          <cell r="CU15">
            <v>0</v>
          </cell>
          <cell r="CV15">
            <v>5</v>
          </cell>
          <cell r="CX15">
            <v>5</v>
          </cell>
          <cell r="CY15">
            <v>3</v>
          </cell>
          <cell r="CZ15">
            <v>5</v>
          </cell>
          <cell r="DB15">
            <v>5</v>
          </cell>
          <cell r="DC15">
            <v>5</v>
          </cell>
          <cell r="DF15">
            <v>5</v>
          </cell>
          <cell r="DG15">
            <v>6</v>
          </cell>
          <cell r="DJ15">
            <v>6</v>
          </cell>
          <cell r="DK15">
            <v>8</v>
          </cell>
          <cell r="DN15">
            <v>8</v>
          </cell>
          <cell r="DO15">
            <v>5.6428571428571432</v>
          </cell>
          <cell r="DP15">
            <v>0</v>
          </cell>
          <cell r="DQ15">
            <v>6</v>
          </cell>
          <cell r="DS15">
            <v>6</v>
          </cell>
          <cell r="DT15">
            <v>9</v>
          </cell>
          <cell r="DW15">
            <v>9</v>
          </cell>
          <cell r="DX15">
            <v>5</v>
          </cell>
          <cell r="EA15">
            <v>5</v>
          </cell>
          <cell r="EB15">
            <v>2</v>
          </cell>
          <cell r="EC15">
            <v>4</v>
          </cell>
          <cell r="ED15">
            <v>6</v>
          </cell>
          <cell r="EE15">
            <v>6</v>
          </cell>
          <cell r="EF15">
            <v>5</v>
          </cell>
          <cell r="EI15">
            <v>5</v>
          </cell>
          <cell r="EJ15">
            <v>6</v>
          </cell>
          <cell r="EM15">
            <v>6</v>
          </cell>
          <cell r="EN15">
            <v>9</v>
          </cell>
          <cell r="EQ15">
            <v>9</v>
          </cell>
          <cell r="ER15">
            <v>5</v>
          </cell>
          <cell r="EU15">
            <v>5</v>
          </cell>
          <cell r="EV15">
            <v>6.5</v>
          </cell>
          <cell r="EW15">
            <v>5</v>
          </cell>
          <cell r="EZ15">
            <v>5</v>
          </cell>
          <cell r="FA15">
            <v>2</v>
          </cell>
          <cell r="FB15">
            <v>5</v>
          </cell>
          <cell r="FD15">
            <v>5</v>
          </cell>
          <cell r="FE15">
            <v>4</v>
          </cell>
          <cell r="FF15">
            <v>3</v>
          </cell>
          <cell r="FG15">
            <v>6</v>
          </cell>
          <cell r="FH15">
            <v>6</v>
          </cell>
          <cell r="FI15">
            <v>6</v>
          </cell>
          <cell r="FL15">
            <v>6</v>
          </cell>
          <cell r="FM15">
            <v>3</v>
          </cell>
          <cell r="FN15">
            <v>5</v>
          </cell>
          <cell r="FP15">
            <v>5</v>
          </cell>
          <cell r="FQ15">
            <v>6</v>
          </cell>
          <cell r="FT15">
            <v>6</v>
          </cell>
          <cell r="FU15">
            <v>5</v>
          </cell>
          <cell r="FX15">
            <v>5</v>
          </cell>
          <cell r="FY15">
            <v>7</v>
          </cell>
          <cell r="FZ15">
            <v>5.5555555555555554</v>
          </cell>
          <cell r="GA15" t="str">
            <v>TB</v>
          </cell>
          <cell r="GB15">
            <v>6</v>
          </cell>
          <cell r="GE15">
            <v>6</v>
          </cell>
          <cell r="GF15">
            <v>6</v>
          </cell>
          <cell r="GI15">
            <v>6</v>
          </cell>
          <cell r="GJ15">
            <v>4</v>
          </cell>
          <cell r="GK15">
            <v>8</v>
          </cell>
          <cell r="GM15">
            <v>8</v>
          </cell>
          <cell r="GN15">
            <v>6</v>
          </cell>
          <cell r="GQ15">
            <v>6</v>
          </cell>
          <cell r="GR15">
            <v>4</v>
          </cell>
          <cell r="GS15">
            <v>5</v>
          </cell>
          <cell r="GU15">
            <v>5</v>
          </cell>
          <cell r="GV15">
            <v>5</v>
          </cell>
          <cell r="GY15">
            <v>5</v>
          </cell>
          <cell r="GZ15">
            <v>4</v>
          </cell>
          <cell r="HA15">
            <v>3</v>
          </cell>
          <cell r="HB15">
            <v>6</v>
          </cell>
          <cell r="HC15">
            <v>6</v>
          </cell>
          <cell r="HD15">
            <v>4</v>
          </cell>
          <cell r="HE15">
            <v>5</v>
          </cell>
          <cell r="HG15">
            <v>5</v>
          </cell>
          <cell r="HH15">
            <v>5.8148148148148149</v>
          </cell>
          <cell r="HI15" t="str">
            <v>TB</v>
          </cell>
          <cell r="HJ15">
            <v>5</v>
          </cell>
          <cell r="HM15">
            <v>5</v>
          </cell>
          <cell r="HN15">
            <v>6</v>
          </cell>
          <cell r="HQ15">
            <v>6</v>
          </cell>
          <cell r="HR15">
            <v>8</v>
          </cell>
          <cell r="HU15">
            <v>8</v>
          </cell>
          <cell r="HV15">
            <v>4</v>
          </cell>
          <cell r="HW15">
            <v>5</v>
          </cell>
          <cell r="HY15">
            <v>5</v>
          </cell>
          <cell r="HZ15">
            <v>6</v>
          </cell>
          <cell r="IA15">
            <v>5.9154228855721396</v>
          </cell>
          <cell r="IB15" t="str">
            <v>ĐẠT</v>
          </cell>
          <cell r="IC15" t="str">
            <v>ĐẠT</v>
          </cell>
          <cell r="ID15">
            <v>6</v>
          </cell>
        </row>
        <row r="16">
          <cell r="F16">
            <v>29772</v>
          </cell>
          <cell r="G16" t="str">
            <v>2000DL2</v>
          </cell>
          <cell r="H16">
            <v>2</v>
          </cell>
          <cell r="I16">
            <v>5</v>
          </cell>
          <cell r="K16">
            <v>5</v>
          </cell>
          <cell r="L16">
            <v>5</v>
          </cell>
          <cell r="O16">
            <v>5</v>
          </cell>
          <cell r="P16">
            <v>6</v>
          </cell>
          <cell r="S16">
            <v>6</v>
          </cell>
          <cell r="T16">
            <v>5</v>
          </cell>
          <cell r="W16">
            <v>5</v>
          </cell>
          <cell r="X16">
            <v>6</v>
          </cell>
          <cell r="AA16">
            <v>6</v>
          </cell>
          <cell r="AB16">
            <v>4</v>
          </cell>
          <cell r="AC16">
            <v>4</v>
          </cell>
          <cell r="AD16">
            <v>6</v>
          </cell>
          <cell r="AE16">
            <v>6</v>
          </cell>
          <cell r="AF16">
            <v>5.56</v>
          </cell>
          <cell r="AG16">
            <v>3</v>
          </cell>
          <cell r="AH16">
            <v>5</v>
          </cell>
          <cell r="AJ16">
            <v>5</v>
          </cell>
          <cell r="AK16">
            <v>6</v>
          </cell>
          <cell r="AN16">
            <v>6</v>
          </cell>
          <cell r="AO16">
            <v>6</v>
          </cell>
          <cell r="AR16">
            <v>6</v>
          </cell>
          <cell r="AS16">
            <v>7</v>
          </cell>
          <cell r="AV16">
            <v>7</v>
          </cell>
          <cell r="AW16">
            <v>4</v>
          </cell>
          <cell r="AX16">
            <v>5</v>
          </cell>
          <cell r="AZ16">
            <v>5</v>
          </cell>
          <cell r="BA16">
            <v>5.8571428571428568</v>
          </cell>
          <cell r="BB16">
            <v>6</v>
          </cell>
          <cell r="BE16">
            <v>6</v>
          </cell>
          <cell r="BF16">
            <v>7</v>
          </cell>
          <cell r="BI16">
            <v>7</v>
          </cell>
          <cell r="BJ16">
            <v>3</v>
          </cell>
          <cell r="BK16">
            <v>5</v>
          </cell>
          <cell r="BM16">
            <v>5</v>
          </cell>
          <cell r="BN16">
            <v>5</v>
          </cell>
          <cell r="BQ16">
            <v>5</v>
          </cell>
          <cell r="BR16">
            <v>8</v>
          </cell>
          <cell r="BU16">
            <v>8</v>
          </cell>
          <cell r="BV16">
            <v>6</v>
          </cell>
          <cell r="BY16">
            <v>6</v>
          </cell>
          <cell r="BZ16">
            <v>0</v>
          </cell>
          <cell r="CA16">
            <v>4</v>
          </cell>
          <cell r="CB16">
            <v>5</v>
          </cell>
          <cell r="CC16">
            <v>5</v>
          </cell>
          <cell r="CD16">
            <v>4</v>
          </cell>
          <cell r="CE16">
            <v>5</v>
          </cell>
          <cell r="CG16">
            <v>5</v>
          </cell>
          <cell r="CH16">
            <v>1</v>
          </cell>
          <cell r="CI16">
            <v>5</v>
          </cell>
          <cell r="CK16">
            <v>5</v>
          </cell>
          <cell r="CL16">
            <v>5.7272727272727275</v>
          </cell>
          <cell r="CM16">
            <v>6</v>
          </cell>
          <cell r="CP16">
            <v>6</v>
          </cell>
          <cell r="CQ16">
            <v>5</v>
          </cell>
          <cell r="CT16">
            <v>5</v>
          </cell>
          <cell r="CU16">
            <v>0</v>
          </cell>
          <cell r="CV16">
            <v>5</v>
          </cell>
          <cell r="CX16">
            <v>5</v>
          </cell>
          <cell r="CY16">
            <v>6</v>
          </cell>
          <cell r="DB16">
            <v>6</v>
          </cell>
          <cell r="DC16">
            <v>1</v>
          </cell>
          <cell r="DD16">
            <v>1</v>
          </cell>
          <cell r="DE16">
            <v>5</v>
          </cell>
          <cell r="DF16">
            <v>5</v>
          </cell>
          <cell r="DG16">
            <v>6</v>
          </cell>
          <cell r="DJ16">
            <v>6</v>
          </cell>
          <cell r="DK16">
            <v>7</v>
          </cell>
          <cell r="DN16">
            <v>7</v>
          </cell>
          <cell r="DO16">
            <v>5.75</v>
          </cell>
          <cell r="DP16">
            <v>3</v>
          </cell>
          <cell r="DQ16">
            <v>7</v>
          </cell>
          <cell r="DS16">
            <v>7</v>
          </cell>
          <cell r="DT16">
            <v>8</v>
          </cell>
          <cell r="DW16">
            <v>8</v>
          </cell>
          <cell r="DX16">
            <v>1</v>
          </cell>
          <cell r="DY16">
            <v>3</v>
          </cell>
          <cell r="DZ16">
            <v>6</v>
          </cell>
          <cell r="EA16">
            <v>6</v>
          </cell>
          <cell r="EB16">
            <v>3</v>
          </cell>
          <cell r="EC16">
            <v>5</v>
          </cell>
          <cell r="EE16">
            <v>5</v>
          </cell>
          <cell r="EF16">
            <v>7</v>
          </cell>
          <cell r="EI16">
            <v>7</v>
          </cell>
          <cell r="EJ16">
            <v>6</v>
          </cell>
          <cell r="EM16">
            <v>6</v>
          </cell>
          <cell r="EN16">
            <v>8</v>
          </cell>
          <cell r="EQ16">
            <v>8</v>
          </cell>
          <cell r="ER16">
            <v>5</v>
          </cell>
          <cell r="EU16">
            <v>5</v>
          </cell>
          <cell r="EV16">
            <v>6.5714285714285712</v>
          </cell>
          <cell r="EW16" t="str">
            <v>CT</v>
          </cell>
          <cell r="EY16">
            <v>6</v>
          </cell>
          <cell r="EZ16">
            <v>6</v>
          </cell>
          <cell r="FA16">
            <v>2</v>
          </cell>
          <cell r="FB16">
            <v>5</v>
          </cell>
          <cell r="FD16">
            <v>5</v>
          </cell>
          <cell r="FE16">
            <v>2</v>
          </cell>
          <cell r="FF16">
            <v>5</v>
          </cell>
          <cell r="FH16">
            <v>5</v>
          </cell>
          <cell r="FI16">
            <v>2</v>
          </cell>
          <cell r="FJ16">
            <v>5</v>
          </cell>
          <cell r="FL16">
            <v>5</v>
          </cell>
          <cell r="FM16">
            <v>3</v>
          </cell>
          <cell r="FN16">
            <v>6</v>
          </cell>
          <cell r="FP16">
            <v>6</v>
          </cell>
          <cell r="FQ16">
            <v>8</v>
          </cell>
          <cell r="FT16">
            <v>8</v>
          </cell>
          <cell r="FU16">
            <v>2</v>
          </cell>
          <cell r="FV16">
            <v>7</v>
          </cell>
          <cell r="FX16">
            <v>7</v>
          </cell>
          <cell r="FY16">
            <v>7</v>
          </cell>
          <cell r="FZ16">
            <v>6.333333333333333</v>
          </cell>
          <cell r="GA16" t="str">
            <v>TBK</v>
          </cell>
          <cell r="GB16">
            <v>6</v>
          </cell>
          <cell r="GE16">
            <v>6</v>
          </cell>
          <cell r="GF16">
            <v>6</v>
          </cell>
          <cell r="GI16">
            <v>6</v>
          </cell>
          <cell r="GJ16">
            <v>6</v>
          </cell>
          <cell r="GM16">
            <v>6</v>
          </cell>
          <cell r="GN16">
            <v>4</v>
          </cell>
          <cell r="GO16">
            <v>6</v>
          </cell>
          <cell r="GQ16">
            <v>6</v>
          </cell>
          <cell r="GR16">
            <v>7</v>
          </cell>
          <cell r="GU16">
            <v>7</v>
          </cell>
          <cell r="GV16">
            <v>5</v>
          </cell>
          <cell r="GY16">
            <v>5</v>
          </cell>
          <cell r="GZ16">
            <v>5</v>
          </cell>
          <cell r="HC16">
            <v>5</v>
          </cell>
          <cell r="HD16">
            <v>5</v>
          </cell>
          <cell r="HG16">
            <v>5</v>
          </cell>
          <cell r="HH16">
            <v>5.7037037037037033</v>
          </cell>
          <cell r="HI16" t="str">
            <v>TB</v>
          </cell>
          <cell r="HJ16">
            <v>7</v>
          </cell>
          <cell r="HM16">
            <v>7</v>
          </cell>
          <cell r="HN16">
            <v>6</v>
          </cell>
          <cell r="HQ16">
            <v>6</v>
          </cell>
          <cell r="HR16">
            <v>2</v>
          </cell>
          <cell r="HS16">
            <v>5</v>
          </cell>
          <cell r="HU16">
            <v>5</v>
          </cell>
          <cell r="HV16">
            <v>6</v>
          </cell>
          <cell r="HY16">
            <v>6</v>
          </cell>
          <cell r="HZ16">
            <v>6</v>
          </cell>
          <cell r="IA16">
            <v>5.9353233830845769</v>
          </cell>
          <cell r="IB16" t="str">
            <v>ĐẠT</v>
          </cell>
          <cell r="IC16" t="str">
            <v>ĐẠT</v>
          </cell>
          <cell r="ID16">
            <v>6.5</v>
          </cell>
        </row>
        <row r="17">
          <cell r="G17" t="str">
            <v>2000DL1</v>
          </cell>
          <cell r="H17">
            <v>4</v>
          </cell>
          <cell r="I17">
            <v>6</v>
          </cell>
          <cell r="K17">
            <v>6</v>
          </cell>
          <cell r="L17">
            <v>7</v>
          </cell>
          <cell r="O17">
            <v>7</v>
          </cell>
          <cell r="P17">
            <v>7</v>
          </cell>
          <cell r="S17">
            <v>7</v>
          </cell>
          <cell r="T17">
            <v>5</v>
          </cell>
          <cell r="W17">
            <v>5</v>
          </cell>
          <cell r="X17">
            <v>8</v>
          </cell>
          <cell r="AA17">
            <v>8</v>
          </cell>
          <cell r="AB17">
            <v>6</v>
          </cell>
          <cell r="AE17">
            <v>6</v>
          </cell>
          <cell r="AF17">
            <v>6.56</v>
          </cell>
          <cell r="AG17">
            <v>6</v>
          </cell>
          <cell r="AJ17">
            <v>6</v>
          </cell>
          <cell r="AK17">
            <v>9</v>
          </cell>
          <cell r="AN17">
            <v>9</v>
          </cell>
          <cell r="AO17">
            <v>6</v>
          </cell>
          <cell r="AR17">
            <v>6</v>
          </cell>
          <cell r="AS17">
            <v>7</v>
          </cell>
          <cell r="AV17">
            <v>7</v>
          </cell>
          <cell r="AW17">
            <v>7</v>
          </cell>
          <cell r="AZ17">
            <v>7</v>
          </cell>
          <cell r="BA17">
            <v>7.1904761904761907</v>
          </cell>
          <cell r="BB17">
            <v>6</v>
          </cell>
          <cell r="BE17">
            <v>6</v>
          </cell>
          <cell r="BF17">
            <v>4</v>
          </cell>
          <cell r="BG17">
            <v>7</v>
          </cell>
          <cell r="BI17">
            <v>7</v>
          </cell>
          <cell r="BJ17">
            <v>5</v>
          </cell>
          <cell r="BM17">
            <v>5</v>
          </cell>
          <cell r="BN17">
            <v>4</v>
          </cell>
          <cell r="BO17">
            <v>5</v>
          </cell>
          <cell r="BQ17">
            <v>5</v>
          </cell>
          <cell r="BR17">
            <v>9</v>
          </cell>
          <cell r="BU17">
            <v>9</v>
          </cell>
          <cell r="BV17">
            <v>5</v>
          </cell>
          <cell r="BY17">
            <v>5</v>
          </cell>
          <cell r="BZ17">
            <v>6</v>
          </cell>
          <cell r="CC17">
            <v>6</v>
          </cell>
          <cell r="CD17">
            <v>4</v>
          </cell>
          <cell r="CE17">
            <v>6</v>
          </cell>
          <cell r="CG17">
            <v>6</v>
          </cell>
          <cell r="CH17">
            <v>7</v>
          </cell>
          <cell r="CK17">
            <v>7</v>
          </cell>
          <cell r="CL17">
            <v>6.3030303030303028</v>
          </cell>
          <cell r="CM17">
            <v>8</v>
          </cell>
          <cell r="CP17">
            <v>8</v>
          </cell>
          <cell r="CQ17">
            <v>8</v>
          </cell>
          <cell r="CT17">
            <v>8</v>
          </cell>
          <cell r="CU17">
            <v>10</v>
          </cell>
          <cell r="CX17">
            <v>10</v>
          </cell>
          <cell r="CY17">
            <v>9</v>
          </cell>
          <cell r="DB17">
            <v>9</v>
          </cell>
          <cell r="DC17">
            <v>8</v>
          </cell>
          <cell r="DF17">
            <v>8</v>
          </cell>
          <cell r="DG17">
            <v>6</v>
          </cell>
          <cell r="DJ17">
            <v>6</v>
          </cell>
          <cell r="DK17">
            <v>8</v>
          </cell>
          <cell r="DN17">
            <v>8</v>
          </cell>
          <cell r="DO17">
            <v>8</v>
          </cell>
          <cell r="DP17">
            <v>7</v>
          </cell>
          <cell r="DS17">
            <v>7</v>
          </cell>
          <cell r="DT17">
            <v>9</v>
          </cell>
          <cell r="DW17">
            <v>9</v>
          </cell>
          <cell r="DX17">
            <v>8</v>
          </cell>
          <cell r="EA17">
            <v>8</v>
          </cell>
          <cell r="EB17">
            <v>7</v>
          </cell>
          <cell r="EE17">
            <v>7</v>
          </cell>
          <cell r="EF17">
            <v>10</v>
          </cell>
          <cell r="EI17">
            <v>10</v>
          </cell>
          <cell r="EJ17">
            <v>9</v>
          </cell>
          <cell r="EM17">
            <v>9</v>
          </cell>
          <cell r="EN17">
            <v>9</v>
          </cell>
          <cell r="EQ17">
            <v>9</v>
          </cell>
          <cell r="ER17">
            <v>7</v>
          </cell>
          <cell r="EU17">
            <v>7</v>
          </cell>
          <cell r="EV17">
            <v>8.3214285714285712</v>
          </cell>
          <cell r="EW17">
            <v>8</v>
          </cell>
          <cell r="EZ17">
            <v>8</v>
          </cell>
          <cell r="FA17">
            <v>6</v>
          </cell>
          <cell r="FD17">
            <v>6</v>
          </cell>
          <cell r="FE17">
            <v>6</v>
          </cell>
          <cell r="FH17">
            <v>6</v>
          </cell>
          <cell r="FI17">
            <v>9</v>
          </cell>
          <cell r="FL17">
            <v>9</v>
          </cell>
          <cell r="FM17">
            <v>7</v>
          </cell>
          <cell r="FP17">
            <v>7</v>
          </cell>
          <cell r="FQ17">
            <v>9</v>
          </cell>
          <cell r="FT17">
            <v>9</v>
          </cell>
          <cell r="FU17">
            <v>7</v>
          </cell>
          <cell r="FX17">
            <v>7</v>
          </cell>
          <cell r="FY17">
            <v>7</v>
          </cell>
          <cell r="FZ17">
            <v>7.4814814814814818</v>
          </cell>
          <cell r="GA17" t="str">
            <v>Khaï</v>
          </cell>
          <cell r="GB17">
            <v>7</v>
          </cell>
          <cell r="GE17">
            <v>7</v>
          </cell>
          <cell r="GF17">
            <v>7</v>
          </cell>
          <cell r="GI17">
            <v>7</v>
          </cell>
          <cell r="GJ17">
            <v>9</v>
          </cell>
          <cell r="GM17">
            <v>9</v>
          </cell>
          <cell r="GN17">
            <v>9</v>
          </cell>
          <cell r="GQ17">
            <v>9</v>
          </cell>
          <cell r="GR17">
            <v>9</v>
          </cell>
          <cell r="GU17">
            <v>9</v>
          </cell>
          <cell r="GV17">
            <v>10</v>
          </cell>
          <cell r="GY17">
            <v>10</v>
          </cell>
          <cell r="GZ17">
            <v>7</v>
          </cell>
          <cell r="HC17">
            <v>7</v>
          </cell>
          <cell r="HD17">
            <v>7</v>
          </cell>
          <cell r="HG17">
            <v>7</v>
          </cell>
          <cell r="HH17">
            <v>8.3703703703703702</v>
          </cell>
          <cell r="HI17" t="str">
            <v>Gioíi</v>
          </cell>
          <cell r="HJ17">
            <v>7</v>
          </cell>
          <cell r="HM17">
            <v>7</v>
          </cell>
          <cell r="HN17">
            <v>7</v>
          </cell>
          <cell r="HQ17">
            <v>7</v>
          </cell>
          <cell r="HR17">
            <v>9</v>
          </cell>
          <cell r="HU17">
            <v>9</v>
          </cell>
          <cell r="HV17">
            <v>7</v>
          </cell>
          <cell r="HY17">
            <v>7</v>
          </cell>
          <cell r="HZ17">
            <v>7.5</v>
          </cell>
          <cell r="IA17">
            <v>7.4527363184079602</v>
          </cell>
          <cell r="IB17" t="str">
            <v>ĐẠT</v>
          </cell>
          <cell r="IC17" t="str">
            <v>ĐẠT</v>
          </cell>
          <cell r="ID17">
            <v>0</v>
          </cell>
        </row>
        <row r="18">
          <cell r="F18">
            <v>29769</v>
          </cell>
          <cell r="G18" t="str">
            <v>2000DL2</v>
          </cell>
          <cell r="H18">
            <v>10</v>
          </cell>
          <cell r="K18">
            <v>10</v>
          </cell>
          <cell r="L18">
            <v>9</v>
          </cell>
          <cell r="O18">
            <v>9</v>
          </cell>
          <cell r="P18">
            <v>7</v>
          </cell>
          <cell r="S18">
            <v>7</v>
          </cell>
          <cell r="T18">
            <v>6</v>
          </cell>
          <cell r="W18">
            <v>6</v>
          </cell>
          <cell r="X18">
            <v>8</v>
          </cell>
          <cell r="AA18">
            <v>8</v>
          </cell>
          <cell r="AB18">
            <v>9</v>
          </cell>
          <cell r="AE18">
            <v>9</v>
          </cell>
          <cell r="AF18">
            <v>7.96</v>
          </cell>
          <cell r="AG18">
            <v>9</v>
          </cell>
          <cell r="AJ18">
            <v>9</v>
          </cell>
          <cell r="AK18">
            <v>6</v>
          </cell>
          <cell r="AN18">
            <v>6</v>
          </cell>
          <cell r="AO18">
            <v>7</v>
          </cell>
          <cell r="AR18">
            <v>7</v>
          </cell>
          <cell r="AS18">
            <v>8</v>
          </cell>
          <cell r="AV18">
            <v>8</v>
          </cell>
          <cell r="AW18">
            <v>8</v>
          </cell>
          <cell r="AZ18">
            <v>8</v>
          </cell>
          <cell r="BA18">
            <v>7.4285714285714288</v>
          </cell>
          <cell r="BB18">
            <v>7</v>
          </cell>
          <cell r="BE18">
            <v>7</v>
          </cell>
          <cell r="BF18">
            <v>7</v>
          </cell>
          <cell r="BI18">
            <v>7</v>
          </cell>
          <cell r="BJ18">
            <v>5</v>
          </cell>
          <cell r="BM18">
            <v>5</v>
          </cell>
          <cell r="BN18">
            <v>6</v>
          </cell>
          <cell r="BQ18">
            <v>6</v>
          </cell>
          <cell r="BR18">
            <v>9</v>
          </cell>
          <cell r="BU18">
            <v>9</v>
          </cell>
          <cell r="BV18">
            <v>7</v>
          </cell>
          <cell r="BY18">
            <v>7</v>
          </cell>
          <cell r="BZ18">
            <v>8</v>
          </cell>
          <cell r="CC18">
            <v>8</v>
          </cell>
          <cell r="CD18">
            <v>7</v>
          </cell>
          <cell r="CG18">
            <v>7</v>
          </cell>
          <cell r="CH18">
            <v>9</v>
          </cell>
          <cell r="CK18">
            <v>9</v>
          </cell>
          <cell r="CL18">
            <v>7.3939393939393936</v>
          </cell>
          <cell r="CM18">
            <v>8</v>
          </cell>
          <cell r="CP18">
            <v>8</v>
          </cell>
          <cell r="CQ18">
            <v>9</v>
          </cell>
          <cell r="CT18">
            <v>9</v>
          </cell>
          <cell r="CU18">
            <v>8</v>
          </cell>
          <cell r="CX18">
            <v>8</v>
          </cell>
          <cell r="CY18">
            <v>8</v>
          </cell>
          <cell r="DB18">
            <v>8</v>
          </cell>
          <cell r="DC18">
            <v>9</v>
          </cell>
          <cell r="DF18">
            <v>9</v>
          </cell>
          <cell r="DG18">
            <v>8</v>
          </cell>
          <cell r="DJ18">
            <v>8</v>
          </cell>
          <cell r="DK18">
            <v>7</v>
          </cell>
          <cell r="DN18">
            <v>7</v>
          </cell>
          <cell r="DO18">
            <v>8.1071428571428577</v>
          </cell>
          <cell r="DP18">
            <v>10</v>
          </cell>
          <cell r="DS18">
            <v>10</v>
          </cell>
          <cell r="DT18">
            <v>9</v>
          </cell>
          <cell r="DW18">
            <v>9</v>
          </cell>
          <cell r="DX18">
            <v>8</v>
          </cell>
          <cell r="EA18">
            <v>8</v>
          </cell>
          <cell r="EB18">
            <v>7</v>
          </cell>
          <cell r="EE18">
            <v>7</v>
          </cell>
          <cell r="EF18">
            <v>10</v>
          </cell>
          <cell r="EI18">
            <v>10</v>
          </cell>
          <cell r="EJ18">
            <v>8</v>
          </cell>
          <cell r="EM18">
            <v>8</v>
          </cell>
          <cell r="EN18">
            <v>8</v>
          </cell>
          <cell r="EQ18">
            <v>8</v>
          </cell>
          <cell r="ER18">
            <v>8</v>
          </cell>
          <cell r="EU18">
            <v>8</v>
          </cell>
          <cell r="EV18">
            <v>8.4642857142857135</v>
          </cell>
          <cell r="EW18">
            <v>9</v>
          </cell>
          <cell r="EZ18">
            <v>9</v>
          </cell>
          <cell r="FA18">
            <v>9</v>
          </cell>
          <cell r="FD18">
            <v>9</v>
          </cell>
          <cell r="FE18">
            <v>9</v>
          </cell>
          <cell r="FH18">
            <v>9</v>
          </cell>
          <cell r="FI18">
            <v>9</v>
          </cell>
          <cell r="FL18">
            <v>9</v>
          </cell>
          <cell r="FM18">
            <v>8</v>
          </cell>
          <cell r="FP18">
            <v>8</v>
          </cell>
          <cell r="FQ18">
            <v>9</v>
          </cell>
          <cell r="FT18">
            <v>9</v>
          </cell>
          <cell r="FU18">
            <v>7</v>
          </cell>
          <cell r="FX18">
            <v>7</v>
          </cell>
          <cell r="FY18">
            <v>8</v>
          </cell>
          <cell r="FZ18">
            <v>8.481481481481481</v>
          </cell>
          <cell r="GA18" t="str">
            <v>Gioíi</v>
          </cell>
          <cell r="GB18">
            <v>7</v>
          </cell>
          <cell r="GE18">
            <v>7</v>
          </cell>
          <cell r="GF18">
            <v>6</v>
          </cell>
          <cell r="GI18">
            <v>6</v>
          </cell>
          <cell r="GJ18">
            <v>9</v>
          </cell>
          <cell r="GM18">
            <v>9</v>
          </cell>
          <cell r="GN18">
            <v>9</v>
          </cell>
          <cell r="GQ18">
            <v>9</v>
          </cell>
          <cell r="GR18">
            <v>8</v>
          </cell>
          <cell r="GU18">
            <v>8</v>
          </cell>
          <cell r="GV18">
            <v>10</v>
          </cell>
          <cell r="GY18">
            <v>10</v>
          </cell>
          <cell r="GZ18">
            <v>8</v>
          </cell>
          <cell r="HC18">
            <v>8</v>
          </cell>
          <cell r="HD18">
            <v>6</v>
          </cell>
          <cell r="HG18">
            <v>6</v>
          </cell>
          <cell r="HH18">
            <v>8.1481481481481488</v>
          </cell>
          <cell r="HI18" t="str">
            <v>Gioíi</v>
          </cell>
          <cell r="HJ18">
            <v>9</v>
          </cell>
          <cell r="HM18">
            <v>9</v>
          </cell>
          <cell r="HN18">
            <v>6</v>
          </cell>
          <cell r="HQ18">
            <v>6</v>
          </cell>
          <cell r="HR18">
            <v>9</v>
          </cell>
          <cell r="HU18">
            <v>9</v>
          </cell>
          <cell r="HV18">
            <v>9</v>
          </cell>
          <cell r="HY18">
            <v>9</v>
          </cell>
          <cell r="HZ18">
            <v>8.25</v>
          </cell>
          <cell r="IA18">
            <v>8.0149253731343286</v>
          </cell>
          <cell r="IB18" t="str">
            <v>ĐẠT</v>
          </cell>
          <cell r="IC18" t="str">
            <v>ĐẠT</v>
          </cell>
          <cell r="ID18">
            <v>0</v>
          </cell>
        </row>
        <row r="19">
          <cell r="F19">
            <v>29495</v>
          </cell>
          <cell r="G19" t="str">
            <v>2000DL2</v>
          </cell>
          <cell r="H19">
            <v>3</v>
          </cell>
          <cell r="I19">
            <v>4</v>
          </cell>
          <cell r="J19">
            <v>7</v>
          </cell>
          <cell r="K19">
            <v>7</v>
          </cell>
          <cell r="L19">
            <v>5</v>
          </cell>
          <cell r="O19">
            <v>5</v>
          </cell>
          <cell r="P19">
            <v>6</v>
          </cell>
          <cell r="S19">
            <v>6</v>
          </cell>
          <cell r="T19">
            <v>5</v>
          </cell>
          <cell r="W19">
            <v>5</v>
          </cell>
          <cell r="X19">
            <v>7</v>
          </cell>
          <cell r="AA19">
            <v>7</v>
          </cell>
          <cell r="AB19">
            <v>5</v>
          </cell>
          <cell r="AE19">
            <v>5</v>
          </cell>
          <cell r="AF19">
            <v>5.88</v>
          </cell>
          <cell r="AG19">
            <v>4</v>
          </cell>
          <cell r="AH19">
            <v>5</v>
          </cell>
          <cell r="AJ19">
            <v>5</v>
          </cell>
          <cell r="AK19">
            <v>5</v>
          </cell>
          <cell r="AN19">
            <v>5</v>
          </cell>
          <cell r="AO19">
            <v>6</v>
          </cell>
          <cell r="AR19">
            <v>6</v>
          </cell>
          <cell r="AS19">
            <v>7</v>
          </cell>
          <cell r="AV19">
            <v>7</v>
          </cell>
          <cell r="AW19">
            <v>3</v>
          </cell>
          <cell r="AX19">
            <v>5</v>
          </cell>
          <cell r="AZ19">
            <v>5</v>
          </cell>
          <cell r="BA19">
            <v>5.5714285714285712</v>
          </cell>
          <cell r="BB19">
            <v>6</v>
          </cell>
          <cell r="BE19">
            <v>6</v>
          </cell>
          <cell r="BF19">
            <v>4</v>
          </cell>
          <cell r="BG19">
            <v>7</v>
          </cell>
          <cell r="BI19">
            <v>7</v>
          </cell>
          <cell r="BJ19">
            <v>3</v>
          </cell>
          <cell r="BK19">
            <v>3</v>
          </cell>
          <cell r="BL19">
            <v>6</v>
          </cell>
          <cell r="BM19">
            <v>6</v>
          </cell>
          <cell r="BN19">
            <v>6</v>
          </cell>
          <cell r="BQ19">
            <v>6</v>
          </cell>
          <cell r="BR19">
            <v>2</v>
          </cell>
          <cell r="BS19">
            <v>5</v>
          </cell>
          <cell r="BU19">
            <v>5</v>
          </cell>
          <cell r="BV19">
            <v>4</v>
          </cell>
          <cell r="BW19">
            <v>5</v>
          </cell>
          <cell r="BY19">
            <v>5</v>
          </cell>
          <cell r="BZ19">
            <v>5</v>
          </cell>
          <cell r="CC19">
            <v>5</v>
          </cell>
          <cell r="CD19">
            <v>4</v>
          </cell>
          <cell r="CE19">
            <v>4</v>
          </cell>
          <cell r="CF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5.5757575757575761</v>
          </cell>
          <cell r="CM19">
            <v>6</v>
          </cell>
          <cell r="CP19">
            <v>6</v>
          </cell>
          <cell r="CQ19">
            <v>3</v>
          </cell>
          <cell r="CR19">
            <v>6</v>
          </cell>
          <cell r="CT19">
            <v>6</v>
          </cell>
          <cell r="CU19">
            <v>5</v>
          </cell>
          <cell r="CX19">
            <v>5</v>
          </cell>
          <cell r="CY19">
            <v>2</v>
          </cell>
          <cell r="CZ19">
            <v>5</v>
          </cell>
          <cell r="DB19">
            <v>5</v>
          </cell>
          <cell r="DC19">
            <v>3</v>
          </cell>
          <cell r="DD19">
            <v>5</v>
          </cell>
          <cell r="DF19">
            <v>5</v>
          </cell>
          <cell r="DG19">
            <v>6</v>
          </cell>
          <cell r="DJ19">
            <v>6</v>
          </cell>
          <cell r="DK19">
            <v>6</v>
          </cell>
          <cell r="DN19">
            <v>6</v>
          </cell>
          <cell r="DO19">
            <v>5.5714285714285712</v>
          </cell>
          <cell r="DP19">
            <v>4</v>
          </cell>
          <cell r="DQ19">
            <v>7</v>
          </cell>
          <cell r="DS19">
            <v>7</v>
          </cell>
          <cell r="DT19" t="str">
            <v>V</v>
          </cell>
          <cell r="DU19">
            <v>7</v>
          </cell>
          <cell r="DW19">
            <v>7</v>
          </cell>
          <cell r="DX19">
            <v>8</v>
          </cell>
          <cell r="EA19">
            <v>8</v>
          </cell>
          <cell r="EB19">
            <v>2</v>
          </cell>
          <cell r="EC19">
            <v>5</v>
          </cell>
          <cell r="EE19">
            <v>5</v>
          </cell>
          <cell r="EF19">
            <v>8</v>
          </cell>
          <cell r="EI19">
            <v>8</v>
          </cell>
          <cell r="EJ19">
            <v>7</v>
          </cell>
          <cell r="EM19">
            <v>7</v>
          </cell>
          <cell r="EN19">
            <v>5</v>
          </cell>
          <cell r="EQ19">
            <v>5</v>
          </cell>
          <cell r="ER19">
            <v>4</v>
          </cell>
          <cell r="ES19">
            <v>5</v>
          </cell>
          <cell r="EU19">
            <v>5</v>
          </cell>
          <cell r="EV19">
            <v>6.3928571428571432</v>
          </cell>
          <cell r="EW19">
            <v>0</v>
          </cell>
          <cell r="EX19">
            <v>4</v>
          </cell>
          <cell r="EY19">
            <v>6</v>
          </cell>
          <cell r="EZ19">
            <v>6</v>
          </cell>
          <cell r="FC19">
            <v>5.25</v>
          </cell>
          <cell r="FD19">
            <v>5.25</v>
          </cell>
          <cell r="FE19">
            <v>3</v>
          </cell>
          <cell r="FF19" t="str">
            <v>V</v>
          </cell>
          <cell r="FG19">
            <v>6</v>
          </cell>
          <cell r="FH19">
            <v>6</v>
          </cell>
          <cell r="FI19">
            <v>3</v>
          </cell>
          <cell r="FJ19">
            <v>5</v>
          </cell>
          <cell r="FL19">
            <v>5</v>
          </cell>
          <cell r="FM19">
            <v>2</v>
          </cell>
          <cell r="FN19">
            <v>5</v>
          </cell>
          <cell r="FP19">
            <v>5</v>
          </cell>
          <cell r="FQ19">
            <v>7</v>
          </cell>
          <cell r="FT19">
            <v>7</v>
          </cell>
          <cell r="FU19">
            <v>3</v>
          </cell>
          <cell r="FV19">
            <v>6</v>
          </cell>
          <cell r="FX19">
            <v>6</v>
          </cell>
          <cell r="FY19">
            <v>5</v>
          </cell>
          <cell r="FZ19">
            <v>5.7314814814814818</v>
          </cell>
          <cell r="GA19" t="str">
            <v>TB</v>
          </cell>
          <cell r="GB19">
            <v>6</v>
          </cell>
          <cell r="GE19">
            <v>6</v>
          </cell>
          <cell r="GF19">
            <v>5</v>
          </cell>
          <cell r="GI19">
            <v>5</v>
          </cell>
          <cell r="GJ19">
            <v>2</v>
          </cell>
          <cell r="GK19">
            <v>8</v>
          </cell>
          <cell r="GM19">
            <v>8</v>
          </cell>
          <cell r="GN19">
            <v>3</v>
          </cell>
          <cell r="GO19">
            <v>4</v>
          </cell>
          <cell r="GP19">
            <v>6</v>
          </cell>
          <cell r="GQ19">
            <v>6</v>
          </cell>
          <cell r="GR19">
            <v>6</v>
          </cell>
          <cell r="GU19">
            <v>6</v>
          </cell>
          <cell r="GV19">
            <v>5</v>
          </cell>
          <cell r="GY19">
            <v>5</v>
          </cell>
          <cell r="GZ19">
            <v>6</v>
          </cell>
          <cell r="HC19">
            <v>6</v>
          </cell>
          <cell r="HD19">
            <v>2</v>
          </cell>
          <cell r="HE19">
            <v>3</v>
          </cell>
          <cell r="HF19">
            <v>6</v>
          </cell>
          <cell r="HG19">
            <v>6</v>
          </cell>
          <cell r="HH19">
            <v>5.9259259259259256</v>
          </cell>
          <cell r="HI19" t="str">
            <v>TB</v>
          </cell>
          <cell r="HJ19">
            <v>6</v>
          </cell>
          <cell r="HM19">
            <v>6</v>
          </cell>
          <cell r="HN19">
            <v>6</v>
          </cell>
          <cell r="HQ19">
            <v>6</v>
          </cell>
          <cell r="HR19">
            <v>8</v>
          </cell>
          <cell r="HU19">
            <v>8</v>
          </cell>
          <cell r="HV19">
            <v>1</v>
          </cell>
          <cell r="HW19">
            <v>2</v>
          </cell>
          <cell r="HX19">
            <v>6</v>
          </cell>
          <cell r="HY19">
            <v>6</v>
          </cell>
          <cell r="HZ19">
            <v>6.5</v>
          </cell>
          <cell r="IA19">
            <v>5.849502487562189</v>
          </cell>
          <cell r="IB19" t="str">
            <v>ĐẠT</v>
          </cell>
          <cell r="IC19" t="str">
            <v>ĐẠT</v>
          </cell>
          <cell r="ID19">
            <v>5.5</v>
          </cell>
        </row>
        <row r="20">
          <cell r="F20">
            <v>33111</v>
          </cell>
          <cell r="G20" t="str">
            <v>2000DL2</v>
          </cell>
          <cell r="H20">
            <v>3</v>
          </cell>
          <cell r="I20">
            <v>4</v>
          </cell>
          <cell r="J20">
            <v>6</v>
          </cell>
          <cell r="K20">
            <v>6</v>
          </cell>
          <cell r="L20">
            <v>7</v>
          </cell>
          <cell r="O20">
            <v>7</v>
          </cell>
          <cell r="P20">
            <v>7</v>
          </cell>
          <cell r="S20">
            <v>7</v>
          </cell>
          <cell r="T20">
            <v>5</v>
          </cell>
          <cell r="W20">
            <v>5</v>
          </cell>
          <cell r="X20">
            <v>9</v>
          </cell>
          <cell r="AA20">
            <v>9</v>
          </cell>
          <cell r="AB20">
            <v>9</v>
          </cell>
          <cell r="AE20">
            <v>9</v>
          </cell>
          <cell r="AF20">
            <v>7.28</v>
          </cell>
          <cell r="AG20">
            <v>5</v>
          </cell>
          <cell r="AJ20">
            <v>5</v>
          </cell>
          <cell r="AK20">
            <v>9</v>
          </cell>
          <cell r="AN20">
            <v>9</v>
          </cell>
          <cell r="AO20">
            <v>7</v>
          </cell>
          <cell r="AR20">
            <v>7</v>
          </cell>
          <cell r="AS20">
            <v>7</v>
          </cell>
          <cell r="AV20">
            <v>7</v>
          </cell>
          <cell r="AW20" t="str">
            <v>CT</v>
          </cell>
          <cell r="AY20">
            <v>7</v>
          </cell>
          <cell r="AZ20">
            <v>7</v>
          </cell>
          <cell r="BA20">
            <v>7.1904761904761907</v>
          </cell>
          <cell r="BB20">
            <v>6</v>
          </cell>
          <cell r="BE20">
            <v>6</v>
          </cell>
          <cell r="BF20">
            <v>5</v>
          </cell>
          <cell r="BI20">
            <v>5</v>
          </cell>
          <cell r="BJ20">
            <v>6</v>
          </cell>
          <cell r="BM20">
            <v>6</v>
          </cell>
          <cell r="BN20">
            <v>6</v>
          </cell>
          <cell r="BQ20">
            <v>6</v>
          </cell>
          <cell r="BR20">
            <v>3</v>
          </cell>
          <cell r="BS20">
            <v>6</v>
          </cell>
          <cell r="BU20">
            <v>6</v>
          </cell>
          <cell r="BV20">
            <v>5</v>
          </cell>
          <cell r="BY20">
            <v>5</v>
          </cell>
          <cell r="BZ20">
            <v>10</v>
          </cell>
          <cell r="CC20">
            <v>10</v>
          </cell>
          <cell r="CD20">
            <v>7</v>
          </cell>
          <cell r="CG20">
            <v>7</v>
          </cell>
          <cell r="CH20" t="str">
            <v>V</v>
          </cell>
          <cell r="CI20">
            <v>7</v>
          </cell>
          <cell r="CK20">
            <v>7</v>
          </cell>
          <cell r="CL20">
            <v>6.7878787878787881</v>
          </cell>
          <cell r="CM20">
            <v>7</v>
          </cell>
          <cell r="CP20">
            <v>7</v>
          </cell>
          <cell r="CQ20">
            <v>6</v>
          </cell>
          <cell r="CT20">
            <v>6</v>
          </cell>
          <cell r="CU20">
            <v>3</v>
          </cell>
          <cell r="CV20">
            <v>7</v>
          </cell>
          <cell r="CX20">
            <v>7</v>
          </cell>
          <cell r="CY20">
            <v>7</v>
          </cell>
          <cell r="DB20">
            <v>7</v>
          </cell>
          <cell r="DC20">
            <v>7</v>
          </cell>
          <cell r="DF20">
            <v>7</v>
          </cell>
          <cell r="DG20">
            <v>9</v>
          </cell>
          <cell r="DJ20">
            <v>9</v>
          </cell>
          <cell r="DK20">
            <v>8</v>
          </cell>
          <cell r="DN20">
            <v>8</v>
          </cell>
          <cell r="DO20">
            <v>7.4642857142857144</v>
          </cell>
          <cell r="DP20">
            <v>8</v>
          </cell>
          <cell r="DS20">
            <v>8</v>
          </cell>
          <cell r="DT20">
            <v>7</v>
          </cell>
          <cell r="DW20">
            <v>7</v>
          </cell>
          <cell r="DX20">
            <v>8</v>
          </cell>
          <cell r="EA20">
            <v>8</v>
          </cell>
          <cell r="EB20">
            <v>6</v>
          </cell>
          <cell r="EE20">
            <v>6</v>
          </cell>
          <cell r="EF20">
            <v>9</v>
          </cell>
          <cell r="EI20">
            <v>9</v>
          </cell>
          <cell r="EJ20">
            <v>8</v>
          </cell>
          <cell r="EM20">
            <v>8</v>
          </cell>
          <cell r="EN20">
            <v>8</v>
          </cell>
          <cell r="EQ20">
            <v>8</v>
          </cell>
          <cell r="ER20">
            <v>6</v>
          </cell>
          <cell r="EU20">
            <v>6</v>
          </cell>
          <cell r="EV20">
            <v>7.5357142857142856</v>
          </cell>
          <cell r="EW20">
            <v>8</v>
          </cell>
          <cell r="EZ20">
            <v>8</v>
          </cell>
          <cell r="FA20">
            <v>6</v>
          </cell>
          <cell r="FD20">
            <v>6</v>
          </cell>
          <cell r="FE20">
            <v>10</v>
          </cell>
          <cell r="FH20">
            <v>10</v>
          </cell>
          <cell r="FI20">
            <v>7</v>
          </cell>
          <cell r="FL20">
            <v>7</v>
          </cell>
          <cell r="FM20">
            <v>6</v>
          </cell>
          <cell r="FP20">
            <v>6</v>
          </cell>
          <cell r="FQ20">
            <v>8</v>
          </cell>
          <cell r="FT20">
            <v>8</v>
          </cell>
          <cell r="FU20">
            <v>5</v>
          </cell>
          <cell r="FX20">
            <v>5</v>
          </cell>
          <cell r="FY20">
            <v>7</v>
          </cell>
          <cell r="FZ20">
            <v>7.0370370370370372</v>
          </cell>
          <cell r="GA20" t="str">
            <v>Khaï</v>
          </cell>
          <cell r="GB20">
            <v>7</v>
          </cell>
          <cell r="GE20">
            <v>7</v>
          </cell>
          <cell r="GF20">
            <v>5</v>
          </cell>
          <cell r="GI20">
            <v>5</v>
          </cell>
          <cell r="GJ20">
            <v>9</v>
          </cell>
          <cell r="GM20">
            <v>9</v>
          </cell>
          <cell r="GN20">
            <v>10</v>
          </cell>
          <cell r="GQ20">
            <v>10</v>
          </cell>
          <cell r="GR20">
            <v>8</v>
          </cell>
          <cell r="GU20">
            <v>8</v>
          </cell>
          <cell r="GV20">
            <v>5</v>
          </cell>
          <cell r="GY20">
            <v>5</v>
          </cell>
          <cell r="GZ20">
            <v>7</v>
          </cell>
          <cell r="HC20">
            <v>7</v>
          </cell>
          <cell r="HD20">
            <v>6</v>
          </cell>
          <cell r="HG20">
            <v>6</v>
          </cell>
          <cell r="HH20">
            <v>7.1851851851851851</v>
          </cell>
          <cell r="HI20" t="str">
            <v>Khaï</v>
          </cell>
          <cell r="HJ20">
            <v>8</v>
          </cell>
          <cell r="HM20">
            <v>8</v>
          </cell>
          <cell r="HN20">
            <v>6</v>
          </cell>
          <cell r="HQ20">
            <v>6</v>
          </cell>
          <cell r="HR20">
            <v>9</v>
          </cell>
          <cell r="HU20">
            <v>9</v>
          </cell>
          <cell r="HV20">
            <v>8</v>
          </cell>
          <cell r="HY20">
            <v>8</v>
          </cell>
          <cell r="HZ20">
            <v>7.75</v>
          </cell>
          <cell r="IA20">
            <v>7.233830845771144</v>
          </cell>
          <cell r="IB20" t="str">
            <v>ĐẠT</v>
          </cell>
          <cell r="IC20" t="str">
            <v>ĐẠT</v>
          </cell>
          <cell r="ID20">
            <v>0</v>
          </cell>
        </row>
        <row r="21">
          <cell r="F21">
            <v>29485</v>
          </cell>
          <cell r="G21" t="str">
            <v>2000DL2</v>
          </cell>
          <cell r="H21">
            <v>0</v>
          </cell>
          <cell r="I21">
            <v>5</v>
          </cell>
          <cell r="K21">
            <v>5</v>
          </cell>
          <cell r="L21">
            <v>0</v>
          </cell>
          <cell r="M21">
            <v>0</v>
          </cell>
          <cell r="N21">
            <v>5</v>
          </cell>
          <cell r="O21">
            <v>5</v>
          </cell>
          <cell r="P21">
            <v>7</v>
          </cell>
          <cell r="S21">
            <v>7</v>
          </cell>
          <cell r="T21">
            <v>4</v>
          </cell>
          <cell r="U21">
            <v>6</v>
          </cell>
          <cell r="W21">
            <v>6</v>
          </cell>
          <cell r="X21">
            <v>6</v>
          </cell>
          <cell r="AA21">
            <v>6</v>
          </cell>
          <cell r="AB21">
            <v>4</v>
          </cell>
          <cell r="AC21">
            <v>6</v>
          </cell>
          <cell r="AE21">
            <v>6</v>
          </cell>
          <cell r="AF21">
            <v>5.92</v>
          </cell>
          <cell r="AG21">
            <v>5</v>
          </cell>
          <cell r="AJ21">
            <v>5</v>
          </cell>
          <cell r="AK21">
            <v>0</v>
          </cell>
          <cell r="AL21">
            <v>5</v>
          </cell>
          <cell r="AN21">
            <v>5</v>
          </cell>
          <cell r="AO21">
            <v>7</v>
          </cell>
          <cell r="AR21">
            <v>7</v>
          </cell>
          <cell r="AS21">
            <v>5</v>
          </cell>
          <cell r="AV21">
            <v>5</v>
          </cell>
          <cell r="AW21">
            <v>1</v>
          </cell>
          <cell r="AX21">
            <v>6</v>
          </cell>
          <cell r="AZ21">
            <v>6</v>
          </cell>
          <cell r="BA21">
            <v>5.5238095238095237</v>
          </cell>
          <cell r="BB21">
            <v>4</v>
          </cell>
          <cell r="BD21">
            <v>5</v>
          </cell>
          <cell r="BE21">
            <v>5</v>
          </cell>
          <cell r="BF21">
            <v>2</v>
          </cell>
          <cell r="BG21">
            <v>1</v>
          </cell>
          <cell r="BH21">
            <v>5</v>
          </cell>
          <cell r="BI21">
            <v>5</v>
          </cell>
          <cell r="BJ21">
            <v>5</v>
          </cell>
          <cell r="BM21">
            <v>5</v>
          </cell>
          <cell r="BN21">
            <v>1</v>
          </cell>
          <cell r="BO21">
            <v>1</v>
          </cell>
          <cell r="BP21">
            <v>5</v>
          </cell>
          <cell r="BQ21">
            <v>5</v>
          </cell>
          <cell r="BR21">
            <v>9</v>
          </cell>
          <cell r="BU21">
            <v>9</v>
          </cell>
          <cell r="BV21">
            <v>5</v>
          </cell>
          <cell r="BY21">
            <v>5</v>
          </cell>
          <cell r="BZ21">
            <v>0</v>
          </cell>
          <cell r="CA21">
            <v>4</v>
          </cell>
          <cell r="CB21">
            <v>6</v>
          </cell>
          <cell r="CC21">
            <v>6</v>
          </cell>
          <cell r="CD21">
            <v>0</v>
          </cell>
          <cell r="CE21">
            <v>5</v>
          </cell>
          <cell r="CG21">
            <v>5</v>
          </cell>
          <cell r="CH21">
            <v>4</v>
          </cell>
          <cell r="CI21">
            <v>3</v>
          </cell>
          <cell r="CJ21">
            <v>6</v>
          </cell>
          <cell r="CK21">
            <v>6</v>
          </cell>
          <cell r="CL21">
            <v>5.7878787878787881</v>
          </cell>
          <cell r="CM21">
            <v>2</v>
          </cell>
          <cell r="CN21">
            <v>2</v>
          </cell>
          <cell r="CO21">
            <v>6</v>
          </cell>
          <cell r="CP21">
            <v>6</v>
          </cell>
          <cell r="CQ21">
            <v>3</v>
          </cell>
          <cell r="CR21">
            <v>5</v>
          </cell>
          <cell r="CT21">
            <v>5</v>
          </cell>
          <cell r="CU21">
            <v>0</v>
          </cell>
          <cell r="CV21">
            <v>0</v>
          </cell>
          <cell r="CW21">
            <v>7</v>
          </cell>
          <cell r="CX21">
            <v>7</v>
          </cell>
          <cell r="CY21">
            <v>1</v>
          </cell>
          <cell r="CZ21">
            <v>3</v>
          </cell>
          <cell r="DA21">
            <v>5</v>
          </cell>
          <cell r="DB21">
            <v>5</v>
          </cell>
          <cell r="DC21">
            <v>0</v>
          </cell>
          <cell r="DD21">
            <v>0</v>
          </cell>
          <cell r="DE21">
            <v>5</v>
          </cell>
          <cell r="DF21">
            <v>5</v>
          </cell>
          <cell r="DG21">
            <v>3</v>
          </cell>
          <cell r="DH21">
            <v>2</v>
          </cell>
          <cell r="DI21">
            <v>5</v>
          </cell>
          <cell r="DJ21">
            <v>5</v>
          </cell>
          <cell r="DK21">
            <v>5</v>
          </cell>
          <cell r="DN21">
            <v>5</v>
          </cell>
          <cell r="DO21">
            <v>5.3928571428571432</v>
          </cell>
          <cell r="DP21">
            <v>4</v>
          </cell>
          <cell r="DQ21">
            <v>6</v>
          </cell>
          <cell r="DS21">
            <v>6</v>
          </cell>
          <cell r="DT21">
            <v>9</v>
          </cell>
          <cell r="DW21">
            <v>9</v>
          </cell>
          <cell r="DX21">
            <v>6</v>
          </cell>
          <cell r="EA21">
            <v>6</v>
          </cell>
          <cell r="EB21">
            <v>2</v>
          </cell>
          <cell r="EC21">
            <v>3</v>
          </cell>
          <cell r="ED21">
            <v>6</v>
          </cell>
          <cell r="EE21">
            <v>6</v>
          </cell>
          <cell r="EF21">
            <v>8</v>
          </cell>
          <cell r="EI21">
            <v>8</v>
          </cell>
          <cell r="EJ21">
            <v>7</v>
          </cell>
          <cell r="EM21">
            <v>7</v>
          </cell>
          <cell r="EN21">
            <v>3</v>
          </cell>
          <cell r="EO21">
            <v>1</v>
          </cell>
          <cell r="EP21">
            <v>6</v>
          </cell>
          <cell r="EQ21">
            <v>6</v>
          </cell>
          <cell r="ER21">
            <v>5</v>
          </cell>
          <cell r="EU21">
            <v>5</v>
          </cell>
          <cell r="EV21">
            <v>6.6071428571428568</v>
          </cell>
          <cell r="EW21">
            <v>3</v>
          </cell>
          <cell r="EX21">
            <v>6</v>
          </cell>
          <cell r="EZ21">
            <v>6</v>
          </cell>
          <cell r="FA21">
            <v>5</v>
          </cell>
          <cell r="FD21">
            <v>5</v>
          </cell>
          <cell r="FE21">
            <v>4</v>
          </cell>
          <cell r="FF21">
            <v>3</v>
          </cell>
          <cell r="FG21">
            <v>6</v>
          </cell>
          <cell r="FH21">
            <v>6</v>
          </cell>
          <cell r="FI21" t="str">
            <v>V</v>
          </cell>
          <cell r="FJ21">
            <v>5</v>
          </cell>
          <cell r="FL21">
            <v>5</v>
          </cell>
          <cell r="FM21">
            <v>6</v>
          </cell>
          <cell r="FP21">
            <v>6</v>
          </cell>
          <cell r="FQ21">
            <v>4</v>
          </cell>
          <cell r="FR21">
            <v>1</v>
          </cell>
          <cell r="FS21">
            <v>6</v>
          </cell>
          <cell r="FT21">
            <v>6</v>
          </cell>
          <cell r="FU21">
            <v>3</v>
          </cell>
          <cell r="FV21">
            <v>3</v>
          </cell>
          <cell r="FW21">
            <v>6</v>
          </cell>
          <cell r="FX21">
            <v>6</v>
          </cell>
          <cell r="FY21">
            <v>5</v>
          </cell>
          <cell r="FZ21">
            <v>5.7037037037037033</v>
          </cell>
          <cell r="GA21" t="str">
            <v>TB</v>
          </cell>
          <cell r="GB21">
            <v>6</v>
          </cell>
          <cell r="GE21">
            <v>6</v>
          </cell>
          <cell r="GF21">
            <v>5</v>
          </cell>
          <cell r="GI21">
            <v>5</v>
          </cell>
          <cell r="GJ21">
            <v>5</v>
          </cell>
          <cell r="GM21">
            <v>5</v>
          </cell>
          <cell r="GN21">
            <v>4</v>
          </cell>
          <cell r="GO21">
            <v>6</v>
          </cell>
          <cell r="GQ21">
            <v>6</v>
          </cell>
          <cell r="GR21">
            <v>4</v>
          </cell>
          <cell r="GS21">
            <v>4</v>
          </cell>
          <cell r="GT21">
            <v>7</v>
          </cell>
          <cell r="GU21">
            <v>7</v>
          </cell>
          <cell r="GV21">
            <v>2</v>
          </cell>
          <cell r="GW21">
            <v>3</v>
          </cell>
          <cell r="GY21">
            <v>3</v>
          </cell>
          <cell r="GZ21">
            <v>5</v>
          </cell>
          <cell r="HC21">
            <v>5</v>
          </cell>
          <cell r="HD21">
            <v>4</v>
          </cell>
          <cell r="HE21">
            <v>5</v>
          </cell>
          <cell r="HG21">
            <v>5</v>
          </cell>
          <cell r="HH21">
            <v>5.1111111111111107</v>
          </cell>
          <cell r="HI21" t="str">
            <v>TB</v>
          </cell>
          <cell r="HJ21">
            <v>8</v>
          </cell>
          <cell r="HM21">
            <v>8</v>
          </cell>
          <cell r="HN21">
            <v>6</v>
          </cell>
          <cell r="HQ21">
            <v>6</v>
          </cell>
          <cell r="HR21">
            <v>6</v>
          </cell>
          <cell r="HU21">
            <v>6</v>
          </cell>
          <cell r="HV21">
            <v>3</v>
          </cell>
          <cell r="HW21">
            <v>7</v>
          </cell>
          <cell r="HY21">
            <v>7</v>
          </cell>
          <cell r="HZ21">
            <v>6.75</v>
          </cell>
          <cell r="IA21">
            <v>5.7910447761194028</v>
          </cell>
          <cell r="IB21" t="str">
            <v>ĐẠT</v>
          </cell>
          <cell r="IC21" t="str">
            <v>ĐẠT</v>
          </cell>
          <cell r="ID21">
            <v>7</v>
          </cell>
        </row>
        <row r="22">
          <cell r="F22">
            <v>29637</v>
          </cell>
          <cell r="G22" t="str">
            <v>2000DL1</v>
          </cell>
          <cell r="H22" t="str">
            <v>V</v>
          </cell>
          <cell r="I22">
            <v>5</v>
          </cell>
          <cell r="K22">
            <v>5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5</v>
          </cell>
          <cell r="W22">
            <v>5</v>
          </cell>
          <cell r="X22">
            <v>4</v>
          </cell>
          <cell r="Y22">
            <v>7</v>
          </cell>
          <cell r="AA22">
            <v>7</v>
          </cell>
          <cell r="AB22">
            <v>4</v>
          </cell>
          <cell r="AC22">
            <v>6</v>
          </cell>
          <cell r="AE22">
            <v>6</v>
          </cell>
          <cell r="AF22">
            <v>6.2</v>
          </cell>
          <cell r="AG22">
            <v>7</v>
          </cell>
          <cell r="AJ22">
            <v>7</v>
          </cell>
          <cell r="AK22">
            <v>7</v>
          </cell>
          <cell r="AN22">
            <v>7</v>
          </cell>
          <cell r="AO22">
            <v>7</v>
          </cell>
          <cell r="AR22">
            <v>7</v>
          </cell>
          <cell r="AS22">
            <v>7</v>
          </cell>
          <cell r="AV22">
            <v>7</v>
          </cell>
          <cell r="AW22">
            <v>5</v>
          </cell>
          <cell r="AZ22">
            <v>5</v>
          </cell>
          <cell r="BA22">
            <v>6.7142857142857144</v>
          </cell>
          <cell r="BB22">
            <v>8</v>
          </cell>
          <cell r="BE22">
            <v>8</v>
          </cell>
          <cell r="BF22">
            <v>4</v>
          </cell>
          <cell r="BG22">
            <v>6</v>
          </cell>
          <cell r="BI22">
            <v>6</v>
          </cell>
          <cell r="BJ22">
            <v>6</v>
          </cell>
          <cell r="BM22">
            <v>6</v>
          </cell>
          <cell r="BN22">
            <v>4</v>
          </cell>
          <cell r="BO22">
            <v>4</v>
          </cell>
          <cell r="BP22">
            <v>5</v>
          </cell>
          <cell r="BQ22">
            <v>5</v>
          </cell>
          <cell r="BR22">
            <v>6</v>
          </cell>
          <cell r="BU22">
            <v>6</v>
          </cell>
          <cell r="BV22">
            <v>5</v>
          </cell>
          <cell r="BY22">
            <v>5</v>
          </cell>
          <cell r="BZ22">
            <v>6</v>
          </cell>
          <cell r="CC22">
            <v>6</v>
          </cell>
          <cell r="CD22">
            <v>8</v>
          </cell>
          <cell r="CG22">
            <v>8</v>
          </cell>
          <cell r="CH22">
            <v>5</v>
          </cell>
          <cell r="CK22">
            <v>5</v>
          </cell>
          <cell r="CL22">
            <v>6.1212121212121211</v>
          </cell>
          <cell r="CM22">
            <v>3</v>
          </cell>
          <cell r="CN22">
            <v>6</v>
          </cell>
          <cell r="CP22">
            <v>6</v>
          </cell>
          <cell r="CQ22">
            <v>8</v>
          </cell>
          <cell r="CT22">
            <v>8</v>
          </cell>
          <cell r="CU22">
            <v>6</v>
          </cell>
          <cell r="CX22">
            <v>6</v>
          </cell>
          <cell r="CY22">
            <v>2</v>
          </cell>
          <cell r="CZ22">
            <v>5</v>
          </cell>
          <cell r="DB22">
            <v>5</v>
          </cell>
          <cell r="DC22">
            <v>5</v>
          </cell>
          <cell r="DF22">
            <v>5</v>
          </cell>
          <cell r="DG22">
            <v>5</v>
          </cell>
          <cell r="DJ22">
            <v>5</v>
          </cell>
          <cell r="DK22">
            <v>8</v>
          </cell>
          <cell r="DN22">
            <v>8</v>
          </cell>
          <cell r="DO22">
            <v>6</v>
          </cell>
          <cell r="DP22">
            <v>6</v>
          </cell>
          <cell r="DS22">
            <v>6</v>
          </cell>
          <cell r="DT22">
            <v>5</v>
          </cell>
          <cell r="DW22">
            <v>5</v>
          </cell>
          <cell r="DX22">
            <v>7</v>
          </cell>
          <cell r="EA22">
            <v>7</v>
          </cell>
          <cell r="EB22">
            <v>2</v>
          </cell>
          <cell r="EC22">
            <v>5</v>
          </cell>
          <cell r="EE22">
            <v>5</v>
          </cell>
          <cell r="EF22">
            <v>9</v>
          </cell>
          <cell r="EI22">
            <v>9</v>
          </cell>
          <cell r="EJ22">
            <v>7</v>
          </cell>
          <cell r="EM22">
            <v>7</v>
          </cell>
          <cell r="EN22">
            <v>6</v>
          </cell>
          <cell r="EQ22">
            <v>6</v>
          </cell>
          <cell r="ER22">
            <v>5</v>
          </cell>
          <cell r="EU22">
            <v>5</v>
          </cell>
          <cell r="EV22">
            <v>6.2857142857142856</v>
          </cell>
          <cell r="EW22">
            <v>0</v>
          </cell>
          <cell r="EX22">
            <v>4</v>
          </cell>
          <cell r="EY22">
            <v>5</v>
          </cell>
          <cell r="EZ22">
            <v>5</v>
          </cell>
          <cell r="FA22" t="str">
            <v>CT</v>
          </cell>
          <cell r="FC22">
            <v>5.75</v>
          </cell>
          <cell r="FD22">
            <v>5.75</v>
          </cell>
          <cell r="FE22">
            <v>3</v>
          </cell>
          <cell r="FF22">
            <v>4</v>
          </cell>
          <cell r="FG22">
            <v>7</v>
          </cell>
          <cell r="FH22">
            <v>7</v>
          </cell>
          <cell r="FI22">
            <v>5</v>
          </cell>
          <cell r="FL22">
            <v>5</v>
          </cell>
          <cell r="FM22">
            <v>8</v>
          </cell>
          <cell r="FP22">
            <v>8</v>
          </cell>
          <cell r="FQ22">
            <v>6</v>
          </cell>
          <cell r="FT22">
            <v>6</v>
          </cell>
          <cell r="FU22">
            <v>6</v>
          </cell>
          <cell r="FX22">
            <v>6</v>
          </cell>
          <cell r="FY22">
            <v>7</v>
          </cell>
          <cell r="FZ22">
            <v>6.3055555555555554</v>
          </cell>
          <cell r="GA22" t="str">
            <v>TBK</v>
          </cell>
          <cell r="GB22">
            <v>7</v>
          </cell>
          <cell r="GE22">
            <v>7</v>
          </cell>
          <cell r="GF22">
            <v>5</v>
          </cell>
          <cell r="GI22">
            <v>5</v>
          </cell>
          <cell r="GJ22">
            <v>3</v>
          </cell>
          <cell r="GK22">
            <v>9</v>
          </cell>
          <cell r="GM22">
            <v>9</v>
          </cell>
          <cell r="GN22">
            <v>5</v>
          </cell>
          <cell r="GQ22">
            <v>5</v>
          </cell>
          <cell r="GR22">
            <v>7</v>
          </cell>
          <cell r="GU22">
            <v>7</v>
          </cell>
          <cell r="GV22">
            <v>3</v>
          </cell>
          <cell r="GW22">
            <v>5</v>
          </cell>
          <cell r="GY22">
            <v>5</v>
          </cell>
          <cell r="GZ22">
            <v>6</v>
          </cell>
          <cell r="HC22">
            <v>6</v>
          </cell>
          <cell r="HD22">
            <v>5</v>
          </cell>
          <cell r="HG22">
            <v>5</v>
          </cell>
          <cell r="HH22">
            <v>5.9259259259259256</v>
          </cell>
          <cell r="HI22" t="str">
            <v>TB</v>
          </cell>
          <cell r="HJ22">
            <v>5</v>
          </cell>
          <cell r="HM22">
            <v>5</v>
          </cell>
          <cell r="HN22">
            <v>6</v>
          </cell>
          <cell r="HQ22">
            <v>6</v>
          </cell>
          <cell r="HR22">
            <v>9</v>
          </cell>
          <cell r="HU22">
            <v>9</v>
          </cell>
          <cell r="HV22">
            <v>1</v>
          </cell>
          <cell r="HW22">
            <v>5</v>
          </cell>
          <cell r="HY22">
            <v>5</v>
          </cell>
          <cell r="HZ22">
            <v>6.25</v>
          </cell>
          <cell r="IA22">
            <v>6.205223880597015</v>
          </cell>
          <cell r="IB22" t="str">
            <v>ĐẠT</v>
          </cell>
          <cell r="IC22" t="str">
            <v>ĐẠT</v>
          </cell>
          <cell r="ID22">
            <v>6.5</v>
          </cell>
        </row>
        <row r="23">
          <cell r="F23">
            <v>29530</v>
          </cell>
          <cell r="G23" t="str">
            <v>2000DL2</v>
          </cell>
          <cell r="H23">
            <v>1</v>
          </cell>
          <cell r="I23">
            <v>5</v>
          </cell>
          <cell r="K23">
            <v>5</v>
          </cell>
          <cell r="L23">
            <v>8</v>
          </cell>
          <cell r="O23">
            <v>8</v>
          </cell>
          <cell r="P23">
            <v>7</v>
          </cell>
          <cell r="S23">
            <v>7</v>
          </cell>
          <cell r="T23">
            <v>6</v>
          </cell>
          <cell r="W23">
            <v>6</v>
          </cell>
          <cell r="X23">
            <v>5</v>
          </cell>
          <cell r="AA23">
            <v>5</v>
          </cell>
          <cell r="AB23">
            <v>1</v>
          </cell>
          <cell r="AC23">
            <v>6</v>
          </cell>
          <cell r="AE23">
            <v>6</v>
          </cell>
          <cell r="AF23">
            <v>6.04</v>
          </cell>
          <cell r="AG23">
            <v>7</v>
          </cell>
          <cell r="AJ23">
            <v>7</v>
          </cell>
          <cell r="AK23">
            <v>5</v>
          </cell>
          <cell r="AN23">
            <v>5</v>
          </cell>
          <cell r="AO23">
            <v>7</v>
          </cell>
          <cell r="AR23">
            <v>7</v>
          </cell>
          <cell r="AS23">
            <v>6</v>
          </cell>
          <cell r="AV23">
            <v>6</v>
          </cell>
          <cell r="AW23">
            <v>3</v>
          </cell>
          <cell r="AX23">
            <v>2</v>
          </cell>
          <cell r="AY23">
            <v>5</v>
          </cell>
          <cell r="AZ23">
            <v>5</v>
          </cell>
          <cell r="BA23">
            <v>5.9523809523809526</v>
          </cell>
          <cell r="BB23">
            <v>8</v>
          </cell>
          <cell r="BE23">
            <v>8</v>
          </cell>
          <cell r="BF23">
            <v>4</v>
          </cell>
          <cell r="BG23">
            <v>5</v>
          </cell>
          <cell r="BI23">
            <v>5</v>
          </cell>
          <cell r="BJ23">
            <v>2</v>
          </cell>
          <cell r="BK23">
            <v>6</v>
          </cell>
          <cell r="BM23">
            <v>6</v>
          </cell>
          <cell r="BN23">
            <v>4</v>
          </cell>
          <cell r="BO23">
            <v>3</v>
          </cell>
          <cell r="BP23">
            <v>7</v>
          </cell>
          <cell r="BQ23">
            <v>7</v>
          </cell>
          <cell r="BR23">
            <v>3</v>
          </cell>
          <cell r="BS23">
            <v>5</v>
          </cell>
          <cell r="BU23">
            <v>5</v>
          </cell>
          <cell r="BV23">
            <v>4</v>
          </cell>
          <cell r="BW23">
            <v>5</v>
          </cell>
          <cell r="BY23">
            <v>5</v>
          </cell>
          <cell r="BZ23">
            <v>5</v>
          </cell>
          <cell r="CC23">
            <v>5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5.7878787878787881</v>
          </cell>
          <cell r="CM23">
            <v>3</v>
          </cell>
          <cell r="CN23">
            <v>3</v>
          </cell>
          <cell r="CO23">
            <v>6</v>
          </cell>
          <cell r="CP23">
            <v>6</v>
          </cell>
          <cell r="CQ23">
            <v>3</v>
          </cell>
          <cell r="CR23">
            <v>7</v>
          </cell>
          <cell r="CT23">
            <v>7</v>
          </cell>
          <cell r="CU23">
            <v>5</v>
          </cell>
          <cell r="CX23">
            <v>5</v>
          </cell>
          <cell r="CY23">
            <v>3</v>
          </cell>
          <cell r="CZ23">
            <v>3</v>
          </cell>
          <cell r="DA23">
            <v>5</v>
          </cell>
          <cell r="DB23">
            <v>5</v>
          </cell>
          <cell r="DC23">
            <v>1</v>
          </cell>
          <cell r="DD23">
            <v>3</v>
          </cell>
          <cell r="DE23">
            <v>6</v>
          </cell>
          <cell r="DF23">
            <v>6</v>
          </cell>
          <cell r="DG23">
            <v>3</v>
          </cell>
          <cell r="DH23">
            <v>5</v>
          </cell>
          <cell r="DJ23">
            <v>5</v>
          </cell>
          <cell r="DK23">
            <v>8</v>
          </cell>
          <cell r="DN23">
            <v>8</v>
          </cell>
          <cell r="DO23">
            <v>5.8928571428571432</v>
          </cell>
          <cell r="DP23">
            <v>7</v>
          </cell>
          <cell r="DS23">
            <v>7</v>
          </cell>
          <cell r="DT23">
            <v>7</v>
          </cell>
          <cell r="DW23">
            <v>7</v>
          </cell>
          <cell r="DX23">
            <v>6</v>
          </cell>
          <cell r="EA23">
            <v>6</v>
          </cell>
          <cell r="EB23">
            <v>2</v>
          </cell>
          <cell r="EC23">
            <v>4</v>
          </cell>
          <cell r="ED23">
            <v>7</v>
          </cell>
          <cell r="EE23">
            <v>7</v>
          </cell>
          <cell r="EF23">
            <v>7</v>
          </cell>
          <cell r="EI23">
            <v>7</v>
          </cell>
          <cell r="EJ23">
            <v>5</v>
          </cell>
          <cell r="EM23">
            <v>5</v>
          </cell>
          <cell r="EN23">
            <v>4</v>
          </cell>
          <cell r="EO23">
            <v>5</v>
          </cell>
          <cell r="EQ23">
            <v>5</v>
          </cell>
          <cell r="ER23">
            <v>6</v>
          </cell>
          <cell r="EU23">
            <v>6</v>
          </cell>
          <cell r="EV23">
            <v>6.2142857142857144</v>
          </cell>
          <cell r="EW23">
            <v>2</v>
          </cell>
          <cell r="EX23">
            <v>4</v>
          </cell>
          <cell r="EY23">
            <v>6</v>
          </cell>
          <cell r="EZ23">
            <v>6</v>
          </cell>
          <cell r="FA23">
            <v>2</v>
          </cell>
          <cell r="FB23">
            <v>7</v>
          </cell>
          <cell r="FD23">
            <v>7</v>
          </cell>
          <cell r="FE23">
            <v>3</v>
          </cell>
          <cell r="FF23">
            <v>2</v>
          </cell>
          <cell r="FG23">
            <v>6</v>
          </cell>
          <cell r="FH23">
            <v>6</v>
          </cell>
          <cell r="FI23">
            <v>6</v>
          </cell>
          <cell r="FL23">
            <v>6</v>
          </cell>
          <cell r="FM23">
            <v>8</v>
          </cell>
          <cell r="FP23">
            <v>8</v>
          </cell>
          <cell r="FQ23">
            <v>6</v>
          </cell>
          <cell r="FT23">
            <v>6</v>
          </cell>
          <cell r="FU23">
            <v>5</v>
          </cell>
          <cell r="FX23">
            <v>5</v>
          </cell>
          <cell r="FY23">
            <v>7</v>
          </cell>
          <cell r="FZ23">
            <v>6.4814814814814818</v>
          </cell>
          <cell r="GA23" t="str">
            <v>TBK</v>
          </cell>
          <cell r="GB23">
            <v>7</v>
          </cell>
          <cell r="GE23">
            <v>7</v>
          </cell>
          <cell r="GF23">
            <v>6</v>
          </cell>
          <cell r="GI23">
            <v>6</v>
          </cell>
          <cell r="GJ23">
            <v>3</v>
          </cell>
          <cell r="GK23">
            <v>9</v>
          </cell>
          <cell r="GM23">
            <v>9</v>
          </cell>
          <cell r="GN23">
            <v>7</v>
          </cell>
          <cell r="GQ23">
            <v>7</v>
          </cell>
          <cell r="GR23">
            <v>4</v>
          </cell>
          <cell r="GS23">
            <v>6</v>
          </cell>
          <cell r="GU23">
            <v>6</v>
          </cell>
          <cell r="GV23">
            <v>5</v>
          </cell>
          <cell r="GY23">
            <v>5</v>
          </cell>
          <cell r="GZ23">
            <v>4</v>
          </cell>
          <cell r="HA23">
            <v>2</v>
          </cell>
          <cell r="HB23">
            <v>7</v>
          </cell>
          <cell r="HC23">
            <v>7</v>
          </cell>
          <cell r="HD23">
            <v>5</v>
          </cell>
          <cell r="HG23">
            <v>5</v>
          </cell>
          <cell r="HH23">
            <v>6.4074074074074074</v>
          </cell>
          <cell r="HI23" t="str">
            <v>TBK</v>
          </cell>
          <cell r="HJ23">
            <v>6</v>
          </cell>
          <cell r="HM23">
            <v>6</v>
          </cell>
          <cell r="HN23">
            <v>6</v>
          </cell>
          <cell r="HQ23">
            <v>6</v>
          </cell>
          <cell r="HR23">
            <v>9</v>
          </cell>
          <cell r="HU23">
            <v>9</v>
          </cell>
          <cell r="HV23">
            <v>1</v>
          </cell>
          <cell r="HW23">
            <v>5</v>
          </cell>
          <cell r="HY23">
            <v>5</v>
          </cell>
          <cell r="HZ23">
            <v>6.5</v>
          </cell>
          <cell r="IA23">
            <v>6.1293532338308454</v>
          </cell>
          <cell r="IB23" t="str">
            <v>ĐẠT</v>
          </cell>
          <cell r="IC23" t="str">
            <v>ĐẠT</v>
          </cell>
          <cell r="ID23">
            <v>6.5</v>
          </cell>
        </row>
        <row r="24">
          <cell r="F24">
            <v>30038</v>
          </cell>
          <cell r="G24" t="str">
            <v>2000DL2</v>
          </cell>
          <cell r="H24">
            <v>3</v>
          </cell>
          <cell r="I24">
            <v>7</v>
          </cell>
          <cell r="K24">
            <v>7</v>
          </cell>
          <cell r="L24">
            <v>7</v>
          </cell>
          <cell r="O24">
            <v>7</v>
          </cell>
          <cell r="P24">
            <v>7</v>
          </cell>
          <cell r="S24">
            <v>7</v>
          </cell>
          <cell r="T24">
            <v>5</v>
          </cell>
          <cell r="W24">
            <v>5</v>
          </cell>
          <cell r="X24">
            <v>8</v>
          </cell>
          <cell r="AA24">
            <v>8</v>
          </cell>
          <cell r="AB24">
            <v>3</v>
          </cell>
          <cell r="AC24">
            <v>5</v>
          </cell>
          <cell r="AE24">
            <v>5</v>
          </cell>
          <cell r="AF24">
            <v>6.52</v>
          </cell>
          <cell r="AG24">
            <v>6</v>
          </cell>
          <cell r="AJ24">
            <v>6</v>
          </cell>
          <cell r="AK24">
            <v>5</v>
          </cell>
          <cell r="AN24">
            <v>5</v>
          </cell>
          <cell r="AO24">
            <v>6</v>
          </cell>
          <cell r="AR24">
            <v>6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5.3809523809523814</v>
          </cell>
          <cell r="BB24">
            <v>6</v>
          </cell>
          <cell r="BE24">
            <v>6</v>
          </cell>
          <cell r="BF24">
            <v>3</v>
          </cell>
          <cell r="BG24">
            <v>6</v>
          </cell>
          <cell r="BI24">
            <v>6</v>
          </cell>
          <cell r="BJ24">
            <v>3</v>
          </cell>
          <cell r="BK24">
            <v>3</v>
          </cell>
          <cell r="BL24">
            <v>5</v>
          </cell>
          <cell r="BM24">
            <v>5</v>
          </cell>
          <cell r="BN24">
            <v>6</v>
          </cell>
          <cell r="BQ24">
            <v>6</v>
          </cell>
          <cell r="BR24">
            <v>3</v>
          </cell>
          <cell r="BS24">
            <v>6</v>
          </cell>
          <cell r="BU24">
            <v>6</v>
          </cell>
          <cell r="BV24">
            <v>4</v>
          </cell>
          <cell r="BW24">
            <v>4</v>
          </cell>
          <cell r="BX24">
            <v>5</v>
          </cell>
          <cell r="BY24">
            <v>5</v>
          </cell>
          <cell r="BZ24">
            <v>8</v>
          </cell>
          <cell r="CC24">
            <v>8</v>
          </cell>
          <cell r="CD24">
            <v>6</v>
          </cell>
          <cell r="CG24">
            <v>6</v>
          </cell>
          <cell r="CH24">
            <v>3</v>
          </cell>
          <cell r="CI24">
            <v>5</v>
          </cell>
          <cell r="CK24">
            <v>5</v>
          </cell>
          <cell r="CL24">
            <v>6.0606060606060606</v>
          </cell>
          <cell r="CM24" t="str">
            <v>V</v>
          </cell>
          <cell r="CN24">
            <v>4</v>
          </cell>
          <cell r="CO24">
            <v>5</v>
          </cell>
          <cell r="CP24">
            <v>5</v>
          </cell>
          <cell r="CQ24" t="str">
            <v>ÂC</v>
          </cell>
          <cell r="CR24">
            <v>5</v>
          </cell>
          <cell r="CT24">
            <v>5</v>
          </cell>
          <cell r="CU24">
            <v>6</v>
          </cell>
          <cell r="CX24">
            <v>6</v>
          </cell>
          <cell r="CY24">
            <v>3</v>
          </cell>
          <cell r="CZ24">
            <v>5</v>
          </cell>
          <cell r="DB24">
            <v>5</v>
          </cell>
          <cell r="DC24">
            <v>4</v>
          </cell>
          <cell r="DD24">
            <v>5</v>
          </cell>
          <cell r="DF24">
            <v>5</v>
          </cell>
          <cell r="DG24">
            <v>4</v>
          </cell>
          <cell r="DH24">
            <v>6</v>
          </cell>
          <cell r="DJ24">
            <v>6</v>
          </cell>
          <cell r="DK24">
            <v>8</v>
          </cell>
          <cell r="DN24">
            <v>8</v>
          </cell>
          <cell r="DO24">
            <v>5.7857142857142856</v>
          </cell>
          <cell r="DP24">
            <v>7</v>
          </cell>
          <cell r="DS24">
            <v>7</v>
          </cell>
          <cell r="DT24">
            <v>7</v>
          </cell>
          <cell r="DW24">
            <v>7</v>
          </cell>
          <cell r="DX24">
            <v>6</v>
          </cell>
          <cell r="EA24">
            <v>6</v>
          </cell>
          <cell r="EB24">
            <v>2</v>
          </cell>
          <cell r="EC24">
            <v>3</v>
          </cell>
          <cell r="ED24">
            <v>6</v>
          </cell>
          <cell r="EE24">
            <v>6</v>
          </cell>
          <cell r="EF24">
            <v>7</v>
          </cell>
          <cell r="EI24">
            <v>7</v>
          </cell>
          <cell r="EJ24">
            <v>7</v>
          </cell>
          <cell r="EM24">
            <v>7</v>
          </cell>
          <cell r="EN24">
            <v>5</v>
          </cell>
          <cell r="EQ24">
            <v>5</v>
          </cell>
          <cell r="ER24">
            <v>5</v>
          </cell>
          <cell r="EU24">
            <v>5</v>
          </cell>
          <cell r="EV24">
            <v>6.1785714285714288</v>
          </cell>
          <cell r="EW24" t="str">
            <v>CT</v>
          </cell>
          <cell r="EY24">
            <v>5</v>
          </cell>
          <cell r="EZ24">
            <v>5</v>
          </cell>
          <cell r="FA24" t="str">
            <v>CT</v>
          </cell>
          <cell r="FC24">
            <v>5</v>
          </cell>
          <cell r="FD24">
            <v>5</v>
          </cell>
          <cell r="FE24">
            <v>4</v>
          </cell>
          <cell r="FF24">
            <v>4</v>
          </cell>
          <cell r="FG24">
            <v>5</v>
          </cell>
          <cell r="FH24">
            <v>5</v>
          </cell>
          <cell r="FI24">
            <v>4</v>
          </cell>
          <cell r="FJ24">
            <v>2</v>
          </cell>
          <cell r="FK24">
            <v>5</v>
          </cell>
          <cell r="FL24">
            <v>5</v>
          </cell>
          <cell r="FM24">
            <v>7</v>
          </cell>
          <cell r="FP24">
            <v>7</v>
          </cell>
          <cell r="FQ24">
            <v>7</v>
          </cell>
          <cell r="FT24">
            <v>7</v>
          </cell>
          <cell r="FU24">
            <v>6</v>
          </cell>
          <cell r="FX24">
            <v>6</v>
          </cell>
          <cell r="FY24">
            <v>7</v>
          </cell>
          <cell r="FZ24">
            <v>6.0740740740740744</v>
          </cell>
          <cell r="GA24" t="str">
            <v>TBK</v>
          </cell>
          <cell r="GB24">
            <v>7</v>
          </cell>
          <cell r="GE24">
            <v>7</v>
          </cell>
          <cell r="GF24">
            <v>4</v>
          </cell>
          <cell r="GG24">
            <v>6</v>
          </cell>
          <cell r="GI24">
            <v>6</v>
          </cell>
          <cell r="GJ24">
            <v>5</v>
          </cell>
          <cell r="GM24">
            <v>5</v>
          </cell>
          <cell r="GN24">
            <v>4</v>
          </cell>
          <cell r="GO24">
            <v>7</v>
          </cell>
          <cell r="GQ24">
            <v>7</v>
          </cell>
          <cell r="GR24">
            <v>6</v>
          </cell>
          <cell r="GU24">
            <v>6</v>
          </cell>
          <cell r="GV24">
            <v>5</v>
          </cell>
          <cell r="GY24">
            <v>5</v>
          </cell>
          <cell r="GZ24">
            <v>6</v>
          </cell>
          <cell r="HC24">
            <v>6</v>
          </cell>
          <cell r="HD24">
            <v>5</v>
          </cell>
          <cell r="HG24">
            <v>5</v>
          </cell>
          <cell r="HH24">
            <v>5.8518518518518521</v>
          </cell>
          <cell r="HI24" t="str">
            <v>TB</v>
          </cell>
          <cell r="HJ24">
            <v>6</v>
          </cell>
          <cell r="HM24">
            <v>6</v>
          </cell>
          <cell r="HN24">
            <v>5</v>
          </cell>
          <cell r="HQ24">
            <v>5</v>
          </cell>
          <cell r="HR24">
            <v>7</v>
          </cell>
          <cell r="HU24">
            <v>7</v>
          </cell>
          <cell r="HV24">
            <v>2</v>
          </cell>
          <cell r="HW24">
            <v>5</v>
          </cell>
          <cell r="HY24">
            <v>5</v>
          </cell>
          <cell r="HZ24">
            <v>5.75</v>
          </cell>
          <cell r="IA24">
            <v>5.9800995024875618</v>
          </cell>
          <cell r="IB24" t="str">
            <v>ĐẠT</v>
          </cell>
          <cell r="IC24" t="str">
            <v>ĐẠT</v>
          </cell>
          <cell r="ID24">
            <v>7</v>
          </cell>
        </row>
        <row r="25">
          <cell r="F25">
            <v>29900</v>
          </cell>
          <cell r="G25" t="str">
            <v>2000DL1</v>
          </cell>
          <cell r="H25">
            <v>1</v>
          </cell>
          <cell r="I25">
            <v>5</v>
          </cell>
          <cell r="K25">
            <v>5</v>
          </cell>
          <cell r="L25">
            <v>7</v>
          </cell>
          <cell r="O25">
            <v>7</v>
          </cell>
          <cell r="P25">
            <v>5</v>
          </cell>
          <cell r="S25">
            <v>5</v>
          </cell>
          <cell r="T25">
            <v>4</v>
          </cell>
          <cell r="U25">
            <v>6</v>
          </cell>
          <cell r="W25">
            <v>6</v>
          </cell>
          <cell r="X25">
            <v>3</v>
          </cell>
          <cell r="Y25">
            <v>5</v>
          </cell>
          <cell r="AA25">
            <v>5</v>
          </cell>
          <cell r="AB25">
            <v>4</v>
          </cell>
          <cell r="AC25">
            <v>6</v>
          </cell>
          <cell r="AE25">
            <v>6</v>
          </cell>
          <cell r="AF25">
            <v>5.6</v>
          </cell>
          <cell r="AG25">
            <v>6</v>
          </cell>
          <cell r="AJ25">
            <v>6</v>
          </cell>
          <cell r="AK25">
            <v>7</v>
          </cell>
          <cell r="AN25">
            <v>7</v>
          </cell>
          <cell r="AO25">
            <v>7</v>
          </cell>
          <cell r="AR25">
            <v>7</v>
          </cell>
          <cell r="AS25">
            <v>7</v>
          </cell>
          <cell r="AV25">
            <v>7</v>
          </cell>
          <cell r="AW25">
            <v>3</v>
          </cell>
          <cell r="AX25">
            <v>3</v>
          </cell>
          <cell r="AY25">
            <v>7</v>
          </cell>
          <cell r="AZ25">
            <v>7</v>
          </cell>
          <cell r="BA25">
            <v>6.8095238095238093</v>
          </cell>
          <cell r="BB25">
            <v>6</v>
          </cell>
          <cell r="BE25">
            <v>6</v>
          </cell>
          <cell r="BF25">
            <v>6</v>
          </cell>
          <cell r="BI25">
            <v>6</v>
          </cell>
          <cell r="BJ25">
            <v>3</v>
          </cell>
          <cell r="BK25">
            <v>5</v>
          </cell>
          <cell r="BM25">
            <v>5</v>
          </cell>
          <cell r="BN25">
            <v>5</v>
          </cell>
          <cell r="BQ25">
            <v>5</v>
          </cell>
          <cell r="BR25">
            <v>6</v>
          </cell>
          <cell r="BU25">
            <v>6</v>
          </cell>
          <cell r="BV25">
            <v>5</v>
          </cell>
          <cell r="BY25">
            <v>5</v>
          </cell>
          <cell r="BZ25">
            <v>4</v>
          </cell>
          <cell r="CA25">
            <v>5</v>
          </cell>
          <cell r="CC25">
            <v>5</v>
          </cell>
          <cell r="CD25">
            <v>4</v>
          </cell>
          <cell r="CE25">
            <v>6</v>
          </cell>
          <cell r="CG25">
            <v>6</v>
          </cell>
          <cell r="CH25">
            <v>3</v>
          </cell>
          <cell r="CI25">
            <v>6</v>
          </cell>
          <cell r="CK25">
            <v>6</v>
          </cell>
          <cell r="CL25">
            <v>5.5454545454545459</v>
          </cell>
          <cell r="CM25">
            <v>4</v>
          </cell>
          <cell r="CN25">
            <v>3</v>
          </cell>
          <cell r="CO25">
            <v>5</v>
          </cell>
          <cell r="CP25">
            <v>5</v>
          </cell>
          <cell r="CQ25" t="str">
            <v>ÂC</v>
          </cell>
          <cell r="CR25">
            <v>5</v>
          </cell>
          <cell r="CT25">
            <v>5</v>
          </cell>
          <cell r="CU25">
            <v>5</v>
          </cell>
          <cell r="CX25">
            <v>5</v>
          </cell>
          <cell r="CY25">
            <v>2</v>
          </cell>
          <cell r="CZ25">
            <v>5</v>
          </cell>
          <cell r="DB25">
            <v>5</v>
          </cell>
          <cell r="DC25">
            <v>3</v>
          </cell>
          <cell r="DD25">
            <v>5</v>
          </cell>
          <cell r="DF25">
            <v>5</v>
          </cell>
          <cell r="DG25">
            <v>5</v>
          </cell>
          <cell r="DJ25">
            <v>5</v>
          </cell>
          <cell r="DK25">
            <v>4</v>
          </cell>
          <cell r="DL25">
            <v>3</v>
          </cell>
          <cell r="DM25">
            <v>5</v>
          </cell>
          <cell r="DN25">
            <v>5</v>
          </cell>
          <cell r="DO25">
            <v>5</v>
          </cell>
          <cell r="DP25">
            <v>4</v>
          </cell>
          <cell r="DQ25">
            <v>6</v>
          </cell>
          <cell r="DS25">
            <v>6</v>
          </cell>
          <cell r="DT25">
            <v>7</v>
          </cell>
          <cell r="DW25">
            <v>7</v>
          </cell>
          <cell r="DX25">
            <v>4</v>
          </cell>
          <cell r="DY25">
            <v>5</v>
          </cell>
          <cell r="EA25">
            <v>5</v>
          </cell>
          <cell r="EB25">
            <v>2</v>
          </cell>
          <cell r="EC25">
            <v>3</v>
          </cell>
          <cell r="ED25">
            <v>5</v>
          </cell>
          <cell r="EE25">
            <v>5</v>
          </cell>
          <cell r="EF25">
            <v>5</v>
          </cell>
          <cell r="EI25">
            <v>5</v>
          </cell>
          <cell r="EJ25">
            <v>4</v>
          </cell>
          <cell r="EK25" t="str">
            <v>ÂC</v>
          </cell>
          <cell r="EM25">
            <v>4</v>
          </cell>
          <cell r="EN25">
            <v>7</v>
          </cell>
          <cell r="EQ25">
            <v>7</v>
          </cell>
          <cell r="ER25">
            <v>3</v>
          </cell>
          <cell r="ES25">
            <v>3</v>
          </cell>
          <cell r="ET25">
            <v>5</v>
          </cell>
          <cell r="EU25">
            <v>5</v>
          </cell>
          <cell r="EV25">
            <v>5.5714285714285712</v>
          </cell>
          <cell r="EW25">
            <v>0</v>
          </cell>
          <cell r="EX25">
            <v>3</v>
          </cell>
          <cell r="EY25">
            <v>6</v>
          </cell>
          <cell r="EZ25">
            <v>6</v>
          </cell>
          <cell r="FA25">
            <v>1</v>
          </cell>
          <cell r="FB25">
            <v>4</v>
          </cell>
          <cell r="FC25">
            <v>6</v>
          </cell>
          <cell r="FD25">
            <v>6</v>
          </cell>
          <cell r="FE25">
            <v>4</v>
          </cell>
          <cell r="FF25">
            <v>4</v>
          </cell>
          <cell r="FG25">
            <v>5</v>
          </cell>
          <cell r="FH25">
            <v>5</v>
          </cell>
          <cell r="FI25">
            <v>5</v>
          </cell>
          <cell r="FL25">
            <v>5</v>
          </cell>
          <cell r="FM25">
            <v>3</v>
          </cell>
          <cell r="FN25">
            <v>5</v>
          </cell>
          <cell r="FP25">
            <v>5</v>
          </cell>
          <cell r="FQ25">
            <v>7</v>
          </cell>
          <cell r="FT25">
            <v>7</v>
          </cell>
          <cell r="FU25">
            <v>3</v>
          </cell>
          <cell r="FV25">
            <v>6</v>
          </cell>
          <cell r="FX25">
            <v>6</v>
          </cell>
          <cell r="FY25">
            <v>7</v>
          </cell>
          <cell r="FZ25">
            <v>5.9629629629629628</v>
          </cell>
          <cell r="GA25" t="str">
            <v>TB</v>
          </cell>
          <cell r="GB25">
            <v>5</v>
          </cell>
          <cell r="GE25">
            <v>5</v>
          </cell>
          <cell r="GF25">
            <v>5</v>
          </cell>
          <cell r="GI25">
            <v>5</v>
          </cell>
          <cell r="GJ25">
            <v>2</v>
          </cell>
          <cell r="GK25">
            <v>8</v>
          </cell>
          <cell r="GM25">
            <v>8</v>
          </cell>
          <cell r="GN25">
            <v>4</v>
          </cell>
          <cell r="GO25">
            <v>5</v>
          </cell>
          <cell r="GQ25">
            <v>5</v>
          </cell>
          <cell r="GR25">
            <v>4</v>
          </cell>
          <cell r="GS25">
            <v>3</v>
          </cell>
          <cell r="GT25">
            <v>7</v>
          </cell>
          <cell r="GU25">
            <v>7</v>
          </cell>
          <cell r="GV25">
            <v>6</v>
          </cell>
          <cell r="GY25">
            <v>6</v>
          </cell>
          <cell r="GZ25">
            <v>3</v>
          </cell>
          <cell r="HA25">
            <v>1</v>
          </cell>
          <cell r="HB25">
            <v>5</v>
          </cell>
          <cell r="HC25">
            <v>5</v>
          </cell>
          <cell r="HD25">
            <v>3</v>
          </cell>
          <cell r="HE25">
            <v>5</v>
          </cell>
          <cell r="HG25">
            <v>5</v>
          </cell>
          <cell r="HH25">
            <v>5.7407407407407405</v>
          </cell>
          <cell r="HI25" t="str">
            <v>TB</v>
          </cell>
          <cell r="HJ25">
            <v>5</v>
          </cell>
          <cell r="HM25">
            <v>5</v>
          </cell>
          <cell r="HN25">
            <v>5</v>
          </cell>
          <cell r="HQ25">
            <v>5</v>
          </cell>
          <cell r="HR25">
            <v>7</v>
          </cell>
          <cell r="HU25">
            <v>7</v>
          </cell>
          <cell r="HV25">
            <v>1</v>
          </cell>
          <cell r="HW25">
            <v>6</v>
          </cell>
          <cell r="HY25">
            <v>6</v>
          </cell>
          <cell r="HZ25">
            <v>5.75</v>
          </cell>
          <cell r="IA25">
            <v>5.7064676616915424</v>
          </cell>
          <cell r="IB25" t="str">
            <v>ĐẠT</v>
          </cell>
          <cell r="IC25" t="str">
            <v>ĐẠT</v>
          </cell>
          <cell r="ID25">
            <v>7</v>
          </cell>
        </row>
        <row r="26">
          <cell r="F26">
            <v>28594</v>
          </cell>
          <cell r="G26" t="str">
            <v>2000DL2</v>
          </cell>
          <cell r="H26">
            <v>3</v>
          </cell>
          <cell r="I26">
            <v>5</v>
          </cell>
          <cell r="K26">
            <v>5</v>
          </cell>
          <cell r="L26">
            <v>3</v>
          </cell>
          <cell r="M26">
            <v>5</v>
          </cell>
          <cell r="O26">
            <v>5</v>
          </cell>
          <cell r="P26">
            <v>6</v>
          </cell>
          <cell r="S26">
            <v>6</v>
          </cell>
          <cell r="T26">
            <v>4</v>
          </cell>
          <cell r="U26">
            <v>7</v>
          </cell>
          <cell r="W26">
            <v>7</v>
          </cell>
          <cell r="X26">
            <v>6</v>
          </cell>
          <cell r="AA26">
            <v>6</v>
          </cell>
          <cell r="AB26">
            <v>6</v>
          </cell>
          <cell r="AE26">
            <v>6</v>
          </cell>
          <cell r="AF26">
            <v>5.96</v>
          </cell>
          <cell r="AG26">
            <v>6</v>
          </cell>
          <cell r="AJ26">
            <v>6</v>
          </cell>
          <cell r="AK26">
            <v>3</v>
          </cell>
          <cell r="AL26">
            <v>5</v>
          </cell>
          <cell r="AN26">
            <v>5</v>
          </cell>
          <cell r="AO26">
            <v>6</v>
          </cell>
          <cell r="AR26">
            <v>6</v>
          </cell>
          <cell r="AS26">
            <v>7</v>
          </cell>
          <cell r="AV26">
            <v>7</v>
          </cell>
          <cell r="AW26">
            <v>3</v>
          </cell>
          <cell r="AX26">
            <v>5</v>
          </cell>
          <cell r="AZ26">
            <v>5</v>
          </cell>
          <cell r="BA26">
            <v>5.7619047619047619</v>
          </cell>
          <cell r="BB26">
            <v>7</v>
          </cell>
          <cell r="BE26">
            <v>7</v>
          </cell>
          <cell r="BF26">
            <v>5</v>
          </cell>
          <cell r="BI26">
            <v>5</v>
          </cell>
          <cell r="BJ26">
            <v>2</v>
          </cell>
          <cell r="BK26">
            <v>6</v>
          </cell>
          <cell r="BM26">
            <v>6</v>
          </cell>
          <cell r="BN26">
            <v>5</v>
          </cell>
          <cell r="BQ26">
            <v>5</v>
          </cell>
          <cell r="BR26">
            <v>9</v>
          </cell>
          <cell r="BU26">
            <v>9</v>
          </cell>
          <cell r="BV26">
            <v>5</v>
          </cell>
          <cell r="BY26">
            <v>5</v>
          </cell>
          <cell r="BZ26">
            <v>6</v>
          </cell>
          <cell r="CC26">
            <v>6</v>
          </cell>
          <cell r="CD26">
            <v>5</v>
          </cell>
          <cell r="CG26">
            <v>5</v>
          </cell>
          <cell r="CH26">
            <v>1</v>
          </cell>
          <cell r="CI26">
            <v>6</v>
          </cell>
          <cell r="CK26">
            <v>6</v>
          </cell>
          <cell r="CL26">
            <v>6.0606060606060606</v>
          </cell>
          <cell r="CM26">
            <v>3</v>
          </cell>
          <cell r="CN26">
            <v>4</v>
          </cell>
          <cell r="CO26">
            <v>5</v>
          </cell>
          <cell r="CP26">
            <v>5</v>
          </cell>
          <cell r="CQ26">
            <v>5</v>
          </cell>
          <cell r="CT26">
            <v>5</v>
          </cell>
          <cell r="CU26">
            <v>2</v>
          </cell>
          <cell r="CV26">
            <v>6</v>
          </cell>
          <cell r="CX26">
            <v>6</v>
          </cell>
          <cell r="CY26">
            <v>2</v>
          </cell>
          <cell r="CZ26">
            <v>5</v>
          </cell>
          <cell r="DB26">
            <v>5</v>
          </cell>
          <cell r="DC26">
            <v>3</v>
          </cell>
          <cell r="DD26">
            <v>5</v>
          </cell>
          <cell r="DF26">
            <v>5</v>
          </cell>
          <cell r="DG26">
            <v>4</v>
          </cell>
          <cell r="DH26">
            <v>5</v>
          </cell>
          <cell r="DJ26">
            <v>5</v>
          </cell>
          <cell r="DK26">
            <v>5</v>
          </cell>
          <cell r="DN26">
            <v>5</v>
          </cell>
          <cell r="DO26">
            <v>5.1428571428571432</v>
          </cell>
          <cell r="DP26">
            <v>5</v>
          </cell>
          <cell r="DS26">
            <v>5</v>
          </cell>
          <cell r="DT26">
            <v>8</v>
          </cell>
          <cell r="DW26">
            <v>8</v>
          </cell>
          <cell r="DX26">
            <v>5</v>
          </cell>
          <cell r="EA26">
            <v>5</v>
          </cell>
          <cell r="EB26">
            <v>3</v>
          </cell>
          <cell r="EC26">
            <v>5</v>
          </cell>
          <cell r="EE26">
            <v>5</v>
          </cell>
          <cell r="EF26">
            <v>6</v>
          </cell>
          <cell r="EI26">
            <v>6</v>
          </cell>
          <cell r="EJ26">
            <v>5</v>
          </cell>
          <cell r="EM26">
            <v>5</v>
          </cell>
          <cell r="EN26">
            <v>4</v>
          </cell>
          <cell r="EO26">
            <v>5</v>
          </cell>
          <cell r="EQ26">
            <v>5</v>
          </cell>
          <cell r="ER26">
            <v>6</v>
          </cell>
          <cell r="EU26">
            <v>6</v>
          </cell>
          <cell r="EV26">
            <v>5.5714285714285712</v>
          </cell>
          <cell r="EW26">
            <v>3</v>
          </cell>
          <cell r="EX26">
            <v>1</v>
          </cell>
          <cell r="EY26">
            <v>6</v>
          </cell>
          <cell r="EZ26">
            <v>6</v>
          </cell>
          <cell r="FA26">
            <v>5</v>
          </cell>
          <cell r="FD26">
            <v>5</v>
          </cell>
          <cell r="FE26">
            <v>2</v>
          </cell>
          <cell r="FF26">
            <v>2</v>
          </cell>
          <cell r="FG26">
            <v>6</v>
          </cell>
          <cell r="FH26">
            <v>6</v>
          </cell>
          <cell r="FI26">
            <v>7</v>
          </cell>
          <cell r="FL26">
            <v>7</v>
          </cell>
          <cell r="FM26">
            <v>2</v>
          </cell>
          <cell r="FN26">
            <v>7</v>
          </cell>
          <cell r="FP26">
            <v>7</v>
          </cell>
          <cell r="FQ26">
            <v>6</v>
          </cell>
          <cell r="FT26">
            <v>6</v>
          </cell>
          <cell r="FU26">
            <v>3</v>
          </cell>
          <cell r="FV26">
            <v>6</v>
          </cell>
          <cell r="FX26">
            <v>6</v>
          </cell>
          <cell r="FY26">
            <v>7</v>
          </cell>
          <cell r="FZ26">
            <v>6.2592592592592595</v>
          </cell>
          <cell r="GA26" t="str">
            <v>TBK</v>
          </cell>
          <cell r="GB26">
            <v>6</v>
          </cell>
          <cell r="GE26">
            <v>6</v>
          </cell>
          <cell r="GF26">
            <v>5</v>
          </cell>
          <cell r="GI26">
            <v>5</v>
          </cell>
          <cell r="GJ26">
            <v>7</v>
          </cell>
          <cell r="GM26">
            <v>7</v>
          </cell>
          <cell r="GN26">
            <v>4</v>
          </cell>
          <cell r="GO26">
            <v>6</v>
          </cell>
          <cell r="GQ26">
            <v>6</v>
          </cell>
          <cell r="GR26">
            <v>6</v>
          </cell>
          <cell r="GU26">
            <v>6</v>
          </cell>
          <cell r="GV26">
            <v>6</v>
          </cell>
          <cell r="GY26">
            <v>6</v>
          </cell>
          <cell r="GZ26">
            <v>4</v>
          </cell>
          <cell r="HA26">
            <v>5</v>
          </cell>
          <cell r="HC26">
            <v>5</v>
          </cell>
          <cell r="HD26">
            <v>3</v>
          </cell>
          <cell r="HE26">
            <v>6</v>
          </cell>
          <cell r="HG26">
            <v>6</v>
          </cell>
          <cell r="HH26">
            <v>5.8888888888888893</v>
          </cell>
          <cell r="HI26" t="str">
            <v>TB</v>
          </cell>
          <cell r="HJ26">
            <v>8</v>
          </cell>
          <cell r="HM26">
            <v>8</v>
          </cell>
          <cell r="HN26">
            <v>6</v>
          </cell>
          <cell r="HQ26">
            <v>6</v>
          </cell>
          <cell r="HR26">
            <v>8</v>
          </cell>
          <cell r="HU26">
            <v>8</v>
          </cell>
          <cell r="HV26">
            <v>2</v>
          </cell>
          <cell r="HW26">
            <v>5</v>
          </cell>
          <cell r="HY26">
            <v>5</v>
          </cell>
          <cell r="HZ26">
            <v>6.75</v>
          </cell>
          <cell r="IA26">
            <v>5.8656716417910451</v>
          </cell>
          <cell r="IB26" t="str">
            <v>ĐẠT</v>
          </cell>
          <cell r="IC26" t="str">
            <v>ĐẠT</v>
          </cell>
          <cell r="ID26">
            <v>7.5</v>
          </cell>
        </row>
        <row r="27">
          <cell r="F27">
            <v>29995</v>
          </cell>
          <cell r="G27" t="str">
            <v>2000DL1</v>
          </cell>
          <cell r="H27">
            <v>2</v>
          </cell>
          <cell r="I27">
            <v>7</v>
          </cell>
          <cell r="K27">
            <v>7</v>
          </cell>
          <cell r="L27">
            <v>5</v>
          </cell>
          <cell r="O27">
            <v>5</v>
          </cell>
          <cell r="P27">
            <v>7</v>
          </cell>
          <cell r="S27">
            <v>7</v>
          </cell>
          <cell r="T27">
            <v>5</v>
          </cell>
          <cell r="W27">
            <v>5</v>
          </cell>
          <cell r="X27">
            <v>8</v>
          </cell>
          <cell r="AA27">
            <v>8</v>
          </cell>
          <cell r="AB27">
            <v>5</v>
          </cell>
          <cell r="AE27">
            <v>5</v>
          </cell>
          <cell r="AF27">
            <v>6.28</v>
          </cell>
          <cell r="AG27">
            <v>7</v>
          </cell>
          <cell r="AJ27">
            <v>7</v>
          </cell>
          <cell r="AK27">
            <v>8</v>
          </cell>
          <cell r="AN27">
            <v>8</v>
          </cell>
          <cell r="AO27">
            <v>7</v>
          </cell>
          <cell r="AR27">
            <v>7</v>
          </cell>
          <cell r="AS27">
            <v>7</v>
          </cell>
          <cell r="AV27">
            <v>7</v>
          </cell>
          <cell r="AW27">
            <v>7</v>
          </cell>
          <cell r="AZ27">
            <v>7</v>
          </cell>
          <cell r="BA27">
            <v>7.2857142857142856</v>
          </cell>
          <cell r="BB27">
            <v>7</v>
          </cell>
          <cell r="BE27">
            <v>7</v>
          </cell>
          <cell r="BF27">
            <v>7</v>
          </cell>
          <cell r="BI27">
            <v>7</v>
          </cell>
          <cell r="BJ27">
            <v>5</v>
          </cell>
          <cell r="BM27">
            <v>5</v>
          </cell>
          <cell r="BN27">
            <v>6</v>
          </cell>
          <cell r="BQ27">
            <v>6</v>
          </cell>
          <cell r="BR27">
            <v>9</v>
          </cell>
          <cell r="BU27">
            <v>9</v>
          </cell>
          <cell r="BV27">
            <v>5</v>
          </cell>
          <cell r="BY27">
            <v>5</v>
          </cell>
          <cell r="BZ27">
            <v>9</v>
          </cell>
          <cell r="CC27">
            <v>9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6.9090909090909092</v>
          </cell>
          <cell r="CM27">
            <v>3</v>
          </cell>
          <cell r="CN27">
            <v>3</v>
          </cell>
          <cell r="CO27">
            <v>5</v>
          </cell>
          <cell r="CP27">
            <v>5</v>
          </cell>
          <cell r="CQ27">
            <v>6</v>
          </cell>
          <cell r="CT27">
            <v>6</v>
          </cell>
          <cell r="CU27">
            <v>6</v>
          </cell>
          <cell r="CX27">
            <v>6</v>
          </cell>
          <cell r="CY27">
            <v>5</v>
          </cell>
          <cell r="DB27">
            <v>5</v>
          </cell>
          <cell r="DC27">
            <v>7</v>
          </cell>
          <cell r="DF27">
            <v>7</v>
          </cell>
          <cell r="DG27">
            <v>5</v>
          </cell>
          <cell r="DJ27">
            <v>5</v>
          </cell>
          <cell r="DK27">
            <v>9</v>
          </cell>
          <cell r="DN27">
            <v>9</v>
          </cell>
          <cell r="DO27">
            <v>6.1071428571428568</v>
          </cell>
          <cell r="DP27">
            <v>7</v>
          </cell>
          <cell r="DS27">
            <v>7</v>
          </cell>
          <cell r="DT27">
            <v>6</v>
          </cell>
          <cell r="DW27">
            <v>6</v>
          </cell>
          <cell r="DX27">
            <v>6</v>
          </cell>
          <cell r="EA27">
            <v>6</v>
          </cell>
          <cell r="EB27">
            <v>6</v>
          </cell>
          <cell r="EE27">
            <v>6</v>
          </cell>
          <cell r="EF27">
            <v>8</v>
          </cell>
          <cell r="EI27">
            <v>8</v>
          </cell>
          <cell r="EJ27">
            <v>5</v>
          </cell>
          <cell r="EM27">
            <v>5</v>
          </cell>
          <cell r="EN27">
            <v>8</v>
          </cell>
          <cell r="EQ27">
            <v>8</v>
          </cell>
          <cell r="ER27">
            <v>6</v>
          </cell>
          <cell r="EU27">
            <v>6</v>
          </cell>
          <cell r="EV27">
            <v>6.6428571428571432</v>
          </cell>
          <cell r="EW27">
            <v>3</v>
          </cell>
          <cell r="EX27">
            <v>5</v>
          </cell>
          <cell r="EZ27">
            <v>5</v>
          </cell>
          <cell r="FA27">
            <v>5</v>
          </cell>
          <cell r="FD27">
            <v>5</v>
          </cell>
          <cell r="FE27">
            <v>6</v>
          </cell>
          <cell r="FH27">
            <v>6</v>
          </cell>
          <cell r="FI27">
            <v>7</v>
          </cell>
          <cell r="FL27">
            <v>7</v>
          </cell>
          <cell r="FM27">
            <v>3</v>
          </cell>
          <cell r="FN27">
            <v>6</v>
          </cell>
          <cell r="FP27">
            <v>6</v>
          </cell>
          <cell r="FQ27">
            <v>5</v>
          </cell>
          <cell r="FT27">
            <v>5</v>
          </cell>
          <cell r="FU27">
            <v>6</v>
          </cell>
          <cell r="FX27">
            <v>6</v>
          </cell>
          <cell r="FY27">
            <v>8</v>
          </cell>
          <cell r="FZ27">
            <v>5.8518518518518521</v>
          </cell>
          <cell r="GA27" t="str">
            <v>TB</v>
          </cell>
          <cell r="GB27">
            <v>6</v>
          </cell>
          <cell r="GE27">
            <v>6</v>
          </cell>
          <cell r="GF27">
            <v>5</v>
          </cell>
          <cell r="GI27">
            <v>5</v>
          </cell>
          <cell r="GJ27">
            <v>7</v>
          </cell>
          <cell r="GM27">
            <v>7</v>
          </cell>
          <cell r="GN27">
            <v>6</v>
          </cell>
          <cell r="GQ27">
            <v>6</v>
          </cell>
          <cell r="GR27">
            <v>5</v>
          </cell>
          <cell r="GU27">
            <v>5</v>
          </cell>
          <cell r="GV27">
            <v>5</v>
          </cell>
          <cell r="GY27">
            <v>5</v>
          </cell>
          <cell r="GZ27">
            <v>5</v>
          </cell>
          <cell r="HC27">
            <v>5</v>
          </cell>
          <cell r="HD27">
            <v>2</v>
          </cell>
          <cell r="HE27">
            <v>6</v>
          </cell>
          <cell r="HG27">
            <v>6</v>
          </cell>
          <cell r="HH27">
            <v>5.5925925925925926</v>
          </cell>
          <cell r="HI27" t="str">
            <v>TB</v>
          </cell>
          <cell r="HJ27">
            <v>5</v>
          </cell>
          <cell r="HM27">
            <v>5</v>
          </cell>
          <cell r="HN27">
            <v>6</v>
          </cell>
          <cell r="HQ27">
            <v>6</v>
          </cell>
          <cell r="HR27">
            <v>7</v>
          </cell>
          <cell r="HU27">
            <v>7</v>
          </cell>
          <cell r="HV27">
            <v>2</v>
          </cell>
          <cell r="HW27">
            <v>6</v>
          </cell>
          <cell r="HY27">
            <v>6</v>
          </cell>
          <cell r="HZ27">
            <v>6</v>
          </cell>
          <cell r="IA27">
            <v>6.3482587064676617</v>
          </cell>
          <cell r="IB27" t="str">
            <v>ĐẠT</v>
          </cell>
          <cell r="IC27" t="str">
            <v>ĐẠT</v>
          </cell>
          <cell r="ID27">
            <v>7.5</v>
          </cell>
        </row>
        <row r="28">
          <cell r="F28">
            <v>29815</v>
          </cell>
          <cell r="G28" t="str">
            <v>2000DL2</v>
          </cell>
          <cell r="H28">
            <v>3</v>
          </cell>
          <cell r="I28">
            <v>5</v>
          </cell>
          <cell r="K28">
            <v>5</v>
          </cell>
          <cell r="L28">
            <v>6</v>
          </cell>
          <cell r="O28">
            <v>6</v>
          </cell>
          <cell r="P28">
            <v>6</v>
          </cell>
          <cell r="S28">
            <v>6</v>
          </cell>
          <cell r="T28">
            <v>6</v>
          </cell>
          <cell r="W28">
            <v>6</v>
          </cell>
          <cell r="X28">
            <v>5</v>
          </cell>
          <cell r="AA28">
            <v>5</v>
          </cell>
          <cell r="AC28">
            <v>6</v>
          </cell>
          <cell r="AE28">
            <v>6</v>
          </cell>
          <cell r="AF28">
            <v>5.64</v>
          </cell>
          <cell r="AG28">
            <v>6</v>
          </cell>
          <cell r="AJ28">
            <v>6</v>
          </cell>
          <cell r="AM28">
            <v>7</v>
          </cell>
          <cell r="AN28">
            <v>7</v>
          </cell>
          <cell r="AO28">
            <v>7</v>
          </cell>
          <cell r="AR28">
            <v>7</v>
          </cell>
          <cell r="AS28">
            <v>7</v>
          </cell>
          <cell r="AV28">
            <v>7</v>
          </cell>
          <cell r="AW28">
            <v>5</v>
          </cell>
          <cell r="AZ28">
            <v>5</v>
          </cell>
          <cell r="BA28">
            <v>6.5238095238095237</v>
          </cell>
          <cell r="BB28">
            <v>6</v>
          </cell>
          <cell r="BE28">
            <v>6</v>
          </cell>
          <cell r="BF28">
            <v>2</v>
          </cell>
          <cell r="BG28">
            <v>5</v>
          </cell>
          <cell r="BI28">
            <v>5</v>
          </cell>
          <cell r="BJ28">
            <v>5</v>
          </cell>
          <cell r="BM28">
            <v>5</v>
          </cell>
          <cell r="BN28" t="str">
            <v>CT</v>
          </cell>
          <cell r="BP28">
            <v>6</v>
          </cell>
          <cell r="BQ28">
            <v>6</v>
          </cell>
          <cell r="BR28">
            <v>2</v>
          </cell>
          <cell r="BS28">
            <v>5</v>
          </cell>
          <cell r="BU28">
            <v>5</v>
          </cell>
          <cell r="BV28">
            <v>6</v>
          </cell>
          <cell r="BY28">
            <v>6</v>
          </cell>
          <cell r="BZ28">
            <v>3</v>
          </cell>
          <cell r="CA28">
            <v>5</v>
          </cell>
          <cell r="CC28">
            <v>5</v>
          </cell>
          <cell r="CD28">
            <v>4</v>
          </cell>
          <cell r="CF28">
            <v>7</v>
          </cell>
          <cell r="CG28">
            <v>7</v>
          </cell>
          <cell r="CH28">
            <v>1</v>
          </cell>
          <cell r="CI28" t="str">
            <v>ÂC</v>
          </cell>
          <cell r="CJ28">
            <v>5</v>
          </cell>
          <cell r="CK28">
            <v>5</v>
          </cell>
          <cell r="CL28">
            <v>5.5151515151515156</v>
          </cell>
          <cell r="CM28">
            <v>4</v>
          </cell>
          <cell r="CN28">
            <v>5</v>
          </cell>
          <cell r="CP28">
            <v>5</v>
          </cell>
          <cell r="CQ28">
            <v>5</v>
          </cell>
          <cell r="CT28">
            <v>5</v>
          </cell>
          <cell r="CU28">
            <v>5</v>
          </cell>
          <cell r="CX28">
            <v>5</v>
          </cell>
          <cell r="CY28">
            <v>3</v>
          </cell>
          <cell r="CZ28">
            <v>6</v>
          </cell>
          <cell r="DB28">
            <v>6</v>
          </cell>
          <cell r="DC28">
            <v>0</v>
          </cell>
          <cell r="DD28">
            <v>2</v>
          </cell>
          <cell r="DE28">
            <v>5</v>
          </cell>
          <cell r="DF28">
            <v>5</v>
          </cell>
          <cell r="DG28">
            <v>4</v>
          </cell>
          <cell r="DH28">
            <v>5</v>
          </cell>
          <cell r="DJ28">
            <v>5</v>
          </cell>
          <cell r="DK28">
            <v>3</v>
          </cell>
          <cell r="DL28">
            <v>5</v>
          </cell>
          <cell r="DN28">
            <v>5</v>
          </cell>
          <cell r="DO28">
            <v>5.1428571428571432</v>
          </cell>
          <cell r="DP28" t="str">
            <v>ÂC</v>
          </cell>
          <cell r="DQ28">
            <v>6</v>
          </cell>
          <cell r="DS28">
            <v>6</v>
          </cell>
          <cell r="DT28">
            <v>4</v>
          </cell>
          <cell r="DU28">
            <v>7</v>
          </cell>
          <cell r="DW28">
            <v>7</v>
          </cell>
          <cell r="DX28">
            <v>3</v>
          </cell>
          <cell r="DY28">
            <v>5</v>
          </cell>
          <cell r="EA28">
            <v>5</v>
          </cell>
          <cell r="EB28">
            <v>2</v>
          </cell>
          <cell r="EC28">
            <v>6</v>
          </cell>
          <cell r="EE28">
            <v>6</v>
          </cell>
          <cell r="EF28">
            <v>5</v>
          </cell>
          <cell r="EI28">
            <v>5</v>
          </cell>
          <cell r="EJ28">
            <v>2</v>
          </cell>
          <cell r="EK28">
            <v>5</v>
          </cell>
          <cell r="EM28">
            <v>5</v>
          </cell>
          <cell r="EN28">
            <v>6</v>
          </cell>
          <cell r="EQ28">
            <v>6</v>
          </cell>
          <cell r="ER28">
            <v>5</v>
          </cell>
          <cell r="EU28">
            <v>5</v>
          </cell>
          <cell r="EV28">
            <v>5.6428571428571432</v>
          </cell>
          <cell r="EW28" t="str">
            <v>CT</v>
          </cell>
          <cell r="EY28">
            <v>5</v>
          </cell>
          <cell r="EZ28">
            <v>5</v>
          </cell>
          <cell r="FA28">
            <v>1</v>
          </cell>
          <cell r="FB28">
            <v>5</v>
          </cell>
          <cell r="FD28">
            <v>5</v>
          </cell>
          <cell r="FE28">
            <v>7</v>
          </cell>
          <cell r="FH28">
            <v>7</v>
          </cell>
          <cell r="FI28">
            <v>0</v>
          </cell>
          <cell r="FJ28">
            <v>5</v>
          </cell>
          <cell r="FL28">
            <v>5</v>
          </cell>
          <cell r="FM28">
            <v>5</v>
          </cell>
          <cell r="FP28">
            <v>5</v>
          </cell>
          <cell r="FQ28">
            <v>5</v>
          </cell>
          <cell r="FT28">
            <v>5</v>
          </cell>
          <cell r="FU28">
            <v>6</v>
          </cell>
          <cell r="FX28">
            <v>6</v>
          </cell>
          <cell r="FY28">
            <v>8</v>
          </cell>
          <cell r="FZ28">
            <v>5.5925925925925926</v>
          </cell>
          <cell r="GA28" t="str">
            <v>TB</v>
          </cell>
          <cell r="GB28">
            <v>6</v>
          </cell>
          <cell r="GE28">
            <v>6</v>
          </cell>
          <cell r="GF28">
            <v>6</v>
          </cell>
          <cell r="GI28">
            <v>6</v>
          </cell>
          <cell r="GJ28">
            <v>4</v>
          </cell>
          <cell r="GK28">
            <v>8</v>
          </cell>
          <cell r="GM28">
            <v>8</v>
          </cell>
          <cell r="GN28">
            <v>0</v>
          </cell>
          <cell r="GO28">
            <v>7</v>
          </cell>
          <cell r="GQ28">
            <v>7</v>
          </cell>
          <cell r="GR28">
            <v>4</v>
          </cell>
          <cell r="GS28">
            <v>5</v>
          </cell>
          <cell r="GU28">
            <v>5</v>
          </cell>
          <cell r="GV28">
            <v>6</v>
          </cell>
          <cell r="GY28">
            <v>6</v>
          </cell>
          <cell r="GZ28">
            <v>4</v>
          </cell>
          <cell r="HA28">
            <v>1</v>
          </cell>
          <cell r="HB28">
            <v>7</v>
          </cell>
          <cell r="HC28">
            <v>7</v>
          </cell>
          <cell r="HD28">
            <v>3</v>
          </cell>
          <cell r="HE28">
            <v>4</v>
          </cell>
          <cell r="HF28">
            <v>7</v>
          </cell>
          <cell r="HG28">
            <v>7</v>
          </cell>
          <cell r="HH28">
            <v>6.5185185185185182</v>
          </cell>
          <cell r="HI28" t="str">
            <v>TBK</v>
          </cell>
          <cell r="HJ28">
            <v>8</v>
          </cell>
          <cell r="HM28">
            <v>8</v>
          </cell>
          <cell r="HN28">
            <v>5</v>
          </cell>
          <cell r="HQ28">
            <v>5</v>
          </cell>
          <cell r="HR28">
            <v>7</v>
          </cell>
          <cell r="HU28">
            <v>7</v>
          </cell>
          <cell r="HV28">
            <v>1</v>
          </cell>
          <cell r="HW28">
            <v>3</v>
          </cell>
          <cell r="HX28">
            <v>7</v>
          </cell>
          <cell r="HY28">
            <v>7</v>
          </cell>
          <cell r="HZ28">
            <v>6.75</v>
          </cell>
          <cell r="IA28">
            <v>5.8208955223880601</v>
          </cell>
          <cell r="IB28" t="str">
            <v>ĐẠT</v>
          </cell>
          <cell r="IC28" t="str">
            <v>ĐẠT</v>
          </cell>
          <cell r="ID28">
            <v>5.5</v>
          </cell>
        </row>
        <row r="29">
          <cell r="F29">
            <v>30217</v>
          </cell>
          <cell r="G29" t="str">
            <v>2000DL1</v>
          </cell>
          <cell r="H29">
            <v>7</v>
          </cell>
          <cell r="K29">
            <v>7</v>
          </cell>
          <cell r="L29">
            <v>7</v>
          </cell>
          <cell r="O29">
            <v>7</v>
          </cell>
          <cell r="P29">
            <v>7</v>
          </cell>
          <cell r="S29">
            <v>7</v>
          </cell>
          <cell r="T29">
            <v>6</v>
          </cell>
          <cell r="W29">
            <v>6</v>
          </cell>
          <cell r="X29">
            <v>8</v>
          </cell>
          <cell r="AA29">
            <v>8</v>
          </cell>
          <cell r="AB29">
            <v>6</v>
          </cell>
          <cell r="AE29">
            <v>6</v>
          </cell>
          <cell r="AF29">
            <v>6.88</v>
          </cell>
          <cell r="AG29">
            <v>7</v>
          </cell>
          <cell r="AJ29">
            <v>7</v>
          </cell>
          <cell r="AK29">
            <v>3</v>
          </cell>
          <cell r="AL29">
            <v>6</v>
          </cell>
          <cell r="AN29">
            <v>6</v>
          </cell>
          <cell r="AO29">
            <v>7</v>
          </cell>
          <cell r="AR29">
            <v>7</v>
          </cell>
          <cell r="AS29">
            <v>8</v>
          </cell>
          <cell r="AV29">
            <v>8</v>
          </cell>
          <cell r="AW29">
            <v>6</v>
          </cell>
          <cell r="AZ29">
            <v>6</v>
          </cell>
          <cell r="BA29">
            <v>6.7619047619047619</v>
          </cell>
          <cell r="BB29">
            <v>6</v>
          </cell>
          <cell r="BE29">
            <v>6</v>
          </cell>
          <cell r="BG29">
            <v>6</v>
          </cell>
          <cell r="BI29">
            <v>6</v>
          </cell>
          <cell r="BJ29">
            <v>5</v>
          </cell>
          <cell r="BM29">
            <v>5</v>
          </cell>
          <cell r="BN29">
            <v>6</v>
          </cell>
          <cell r="BQ29">
            <v>6</v>
          </cell>
          <cell r="BR29">
            <v>6</v>
          </cell>
          <cell r="BU29">
            <v>6</v>
          </cell>
          <cell r="BV29">
            <v>6</v>
          </cell>
          <cell r="BY29">
            <v>6</v>
          </cell>
          <cell r="BZ29">
            <v>6</v>
          </cell>
          <cell r="CC29">
            <v>6</v>
          </cell>
          <cell r="CD29">
            <v>7</v>
          </cell>
          <cell r="CG29">
            <v>7</v>
          </cell>
          <cell r="CH29">
            <v>1</v>
          </cell>
          <cell r="CI29" t="str">
            <v>ÂC</v>
          </cell>
          <cell r="CJ29">
            <v>7</v>
          </cell>
          <cell r="CK29">
            <v>7</v>
          </cell>
          <cell r="CL29">
            <v>6.1515151515151514</v>
          </cell>
          <cell r="CM29">
            <v>3</v>
          </cell>
          <cell r="CN29">
            <v>5</v>
          </cell>
          <cell r="CP29">
            <v>5</v>
          </cell>
          <cell r="CQ29" t="str">
            <v>ÂC</v>
          </cell>
          <cell r="CR29">
            <v>5</v>
          </cell>
          <cell r="CT29">
            <v>5</v>
          </cell>
          <cell r="CU29">
            <v>7</v>
          </cell>
          <cell r="CX29">
            <v>7</v>
          </cell>
          <cell r="CY29">
            <v>5</v>
          </cell>
          <cell r="DB29">
            <v>5</v>
          </cell>
          <cell r="DC29">
            <v>0</v>
          </cell>
          <cell r="DD29">
            <v>2</v>
          </cell>
          <cell r="DE29">
            <v>5</v>
          </cell>
          <cell r="DF29">
            <v>5</v>
          </cell>
          <cell r="DG29">
            <v>4</v>
          </cell>
          <cell r="DH29">
            <v>5</v>
          </cell>
          <cell r="DJ29">
            <v>5</v>
          </cell>
          <cell r="DK29">
            <v>7</v>
          </cell>
          <cell r="DN29">
            <v>7</v>
          </cell>
          <cell r="DO29">
            <v>5.5714285714285712</v>
          </cell>
          <cell r="DP29">
            <v>4</v>
          </cell>
          <cell r="DQ29">
            <v>6</v>
          </cell>
          <cell r="DS29">
            <v>6</v>
          </cell>
          <cell r="DT29">
            <v>6</v>
          </cell>
          <cell r="DW29">
            <v>6</v>
          </cell>
          <cell r="DX29">
            <v>5</v>
          </cell>
          <cell r="EA29">
            <v>5</v>
          </cell>
          <cell r="EB29">
            <v>2</v>
          </cell>
          <cell r="EC29">
            <v>6</v>
          </cell>
          <cell r="EE29">
            <v>6</v>
          </cell>
          <cell r="EF29">
            <v>5</v>
          </cell>
          <cell r="EI29">
            <v>5</v>
          </cell>
          <cell r="EJ29">
            <v>2</v>
          </cell>
          <cell r="EK29" t="str">
            <v>ÂC</v>
          </cell>
          <cell r="EL29">
            <v>7</v>
          </cell>
          <cell r="EM29">
            <v>7</v>
          </cell>
          <cell r="EN29">
            <v>6</v>
          </cell>
          <cell r="EQ29">
            <v>6</v>
          </cell>
          <cell r="ER29">
            <v>3</v>
          </cell>
          <cell r="ES29">
            <v>4</v>
          </cell>
          <cell r="ET29">
            <v>7</v>
          </cell>
          <cell r="EU29">
            <v>7</v>
          </cell>
          <cell r="EV29">
            <v>5.9642857142857144</v>
          </cell>
          <cell r="EW29">
            <v>0</v>
          </cell>
          <cell r="EX29">
            <v>5</v>
          </cell>
          <cell r="EZ29">
            <v>5</v>
          </cell>
          <cell r="FA29">
            <v>5</v>
          </cell>
          <cell r="FD29">
            <v>5</v>
          </cell>
          <cell r="FE29">
            <v>4</v>
          </cell>
          <cell r="FF29">
            <v>5</v>
          </cell>
          <cell r="FH29">
            <v>5</v>
          </cell>
          <cell r="FI29">
            <v>8</v>
          </cell>
          <cell r="FL29">
            <v>8</v>
          </cell>
          <cell r="FM29">
            <v>5</v>
          </cell>
          <cell r="FP29">
            <v>5</v>
          </cell>
          <cell r="FQ29">
            <v>4</v>
          </cell>
          <cell r="FR29">
            <v>6</v>
          </cell>
          <cell r="FT29">
            <v>6</v>
          </cell>
          <cell r="FU29">
            <v>5</v>
          </cell>
          <cell r="FX29">
            <v>5</v>
          </cell>
          <cell r="FY29">
            <v>8</v>
          </cell>
          <cell r="FZ29">
            <v>5.7407407407407405</v>
          </cell>
          <cell r="GA29" t="str">
            <v>TB</v>
          </cell>
          <cell r="GB29">
            <v>7</v>
          </cell>
          <cell r="GE29">
            <v>7</v>
          </cell>
          <cell r="GF29">
            <v>6</v>
          </cell>
          <cell r="GI29">
            <v>6</v>
          </cell>
          <cell r="GJ29">
            <v>7</v>
          </cell>
          <cell r="GM29">
            <v>7</v>
          </cell>
          <cell r="GN29">
            <v>5</v>
          </cell>
          <cell r="GQ29">
            <v>5</v>
          </cell>
          <cell r="GR29">
            <v>7</v>
          </cell>
          <cell r="GU29">
            <v>7</v>
          </cell>
          <cell r="GV29">
            <v>3</v>
          </cell>
          <cell r="GW29">
            <v>5</v>
          </cell>
          <cell r="GY29">
            <v>5</v>
          </cell>
          <cell r="GZ29">
            <v>5</v>
          </cell>
          <cell r="HC29">
            <v>5</v>
          </cell>
          <cell r="HD29">
            <v>2</v>
          </cell>
          <cell r="HE29">
            <v>6</v>
          </cell>
          <cell r="HG29">
            <v>6</v>
          </cell>
          <cell r="HH29">
            <v>5.8148148148148149</v>
          </cell>
          <cell r="HI29" t="str">
            <v>TB</v>
          </cell>
          <cell r="HJ29">
            <v>7</v>
          </cell>
          <cell r="HM29">
            <v>7</v>
          </cell>
          <cell r="HN29">
            <v>6</v>
          </cell>
          <cell r="HQ29">
            <v>6</v>
          </cell>
          <cell r="HR29">
            <v>6</v>
          </cell>
          <cell r="HU29">
            <v>6</v>
          </cell>
          <cell r="HV29">
            <v>1</v>
          </cell>
          <cell r="HW29">
            <v>4</v>
          </cell>
          <cell r="HX29">
            <v>7</v>
          </cell>
          <cell r="HY29">
            <v>7</v>
          </cell>
          <cell r="HZ29">
            <v>6.5</v>
          </cell>
          <cell r="IA29">
            <v>6.1194029850746272</v>
          </cell>
          <cell r="IB29" t="str">
            <v>ĐẠT</v>
          </cell>
          <cell r="IC29" t="str">
            <v>ĐẠT</v>
          </cell>
          <cell r="ID29">
            <v>6.5</v>
          </cell>
        </row>
        <row r="30">
          <cell r="F30">
            <v>28764</v>
          </cell>
          <cell r="G30" t="str">
            <v>2000DL2</v>
          </cell>
          <cell r="H30" t="str">
            <v>V</v>
          </cell>
          <cell r="I30">
            <v>6</v>
          </cell>
          <cell r="K30">
            <v>6</v>
          </cell>
          <cell r="L30">
            <v>7</v>
          </cell>
          <cell r="O30">
            <v>7</v>
          </cell>
          <cell r="P30">
            <v>7</v>
          </cell>
          <cell r="S30">
            <v>7</v>
          </cell>
          <cell r="T30">
            <v>4</v>
          </cell>
          <cell r="U30">
            <v>6</v>
          </cell>
          <cell r="W30">
            <v>6</v>
          </cell>
          <cell r="X30">
            <v>6</v>
          </cell>
          <cell r="AA30">
            <v>6</v>
          </cell>
          <cell r="AB30">
            <v>9</v>
          </cell>
          <cell r="AE30">
            <v>9</v>
          </cell>
          <cell r="AF30">
            <v>6.76</v>
          </cell>
          <cell r="AG30">
            <v>6</v>
          </cell>
          <cell r="AJ30">
            <v>6</v>
          </cell>
          <cell r="AK30">
            <v>8</v>
          </cell>
          <cell r="AN30">
            <v>8</v>
          </cell>
          <cell r="AO30">
            <v>7</v>
          </cell>
          <cell r="AR30">
            <v>7</v>
          </cell>
          <cell r="AS30">
            <v>7</v>
          </cell>
          <cell r="AV30">
            <v>7</v>
          </cell>
          <cell r="AW30">
            <v>4</v>
          </cell>
          <cell r="AX30">
            <v>5</v>
          </cell>
          <cell r="AZ30">
            <v>5</v>
          </cell>
          <cell r="BA30">
            <v>6.8095238095238093</v>
          </cell>
          <cell r="BB30">
            <v>8</v>
          </cell>
          <cell r="BE30">
            <v>8</v>
          </cell>
          <cell r="BF30">
            <v>3</v>
          </cell>
          <cell r="BG30">
            <v>3</v>
          </cell>
          <cell r="BH30">
            <v>7</v>
          </cell>
          <cell r="BI30">
            <v>7</v>
          </cell>
          <cell r="BJ30">
            <v>4</v>
          </cell>
          <cell r="BK30">
            <v>7</v>
          </cell>
          <cell r="BM30">
            <v>7</v>
          </cell>
          <cell r="BN30">
            <v>5</v>
          </cell>
          <cell r="BQ30">
            <v>5</v>
          </cell>
          <cell r="BR30">
            <v>7</v>
          </cell>
          <cell r="BU30">
            <v>7</v>
          </cell>
          <cell r="BV30">
            <v>5</v>
          </cell>
          <cell r="BY30">
            <v>5</v>
          </cell>
          <cell r="BZ30">
            <v>9</v>
          </cell>
          <cell r="CC30">
            <v>9</v>
          </cell>
          <cell r="CD30">
            <v>3</v>
          </cell>
          <cell r="CE30" t="str">
            <v>V</v>
          </cell>
          <cell r="CF30">
            <v>9</v>
          </cell>
          <cell r="CG30">
            <v>9</v>
          </cell>
          <cell r="CH30">
            <v>3</v>
          </cell>
          <cell r="CI30" t="str">
            <v>ÂC</v>
          </cell>
          <cell r="CJ30">
            <v>5</v>
          </cell>
          <cell r="CK30">
            <v>5</v>
          </cell>
          <cell r="CL30">
            <v>7.0909090909090908</v>
          </cell>
          <cell r="CM30">
            <v>3</v>
          </cell>
          <cell r="CN30">
            <v>4</v>
          </cell>
          <cell r="CO30">
            <v>5</v>
          </cell>
          <cell r="CP30">
            <v>5</v>
          </cell>
          <cell r="CQ30">
            <v>3</v>
          </cell>
          <cell r="CR30">
            <v>7</v>
          </cell>
          <cell r="CT30">
            <v>7</v>
          </cell>
          <cell r="CU30">
            <v>6</v>
          </cell>
          <cell r="CX30">
            <v>6</v>
          </cell>
          <cell r="CY30">
            <v>5</v>
          </cell>
          <cell r="DB30">
            <v>5</v>
          </cell>
          <cell r="DC30">
            <v>1</v>
          </cell>
          <cell r="DD30">
            <v>5</v>
          </cell>
          <cell r="DF30">
            <v>5</v>
          </cell>
          <cell r="DG30">
            <v>7</v>
          </cell>
          <cell r="DJ30">
            <v>7</v>
          </cell>
          <cell r="DK30">
            <v>8</v>
          </cell>
          <cell r="DN30">
            <v>8</v>
          </cell>
          <cell r="DO30">
            <v>6.2142857142857144</v>
          </cell>
          <cell r="DP30">
            <v>4</v>
          </cell>
          <cell r="DQ30">
            <v>5</v>
          </cell>
          <cell r="DS30">
            <v>5</v>
          </cell>
          <cell r="DT30" t="str">
            <v>V</v>
          </cell>
          <cell r="DV30">
            <v>6</v>
          </cell>
          <cell r="DW30">
            <v>6</v>
          </cell>
          <cell r="DX30">
            <v>0</v>
          </cell>
          <cell r="DY30">
            <v>5</v>
          </cell>
          <cell r="EA30">
            <v>5</v>
          </cell>
          <cell r="EB30">
            <v>6</v>
          </cell>
          <cell r="EE30">
            <v>6</v>
          </cell>
          <cell r="EF30">
            <v>6</v>
          </cell>
          <cell r="EI30">
            <v>6</v>
          </cell>
          <cell r="EJ30">
            <v>6</v>
          </cell>
          <cell r="EM30">
            <v>6</v>
          </cell>
          <cell r="EN30">
            <v>7</v>
          </cell>
          <cell r="EQ30">
            <v>7</v>
          </cell>
          <cell r="ER30">
            <v>5</v>
          </cell>
          <cell r="EU30">
            <v>5</v>
          </cell>
          <cell r="EV30">
            <v>5.8571428571428568</v>
          </cell>
          <cell r="EW30">
            <v>3</v>
          </cell>
          <cell r="EX30">
            <v>6</v>
          </cell>
          <cell r="EZ30">
            <v>6</v>
          </cell>
          <cell r="FA30">
            <v>5</v>
          </cell>
          <cell r="FD30">
            <v>5</v>
          </cell>
          <cell r="FE30">
            <v>2</v>
          </cell>
          <cell r="FF30">
            <v>7</v>
          </cell>
          <cell r="FH30">
            <v>7</v>
          </cell>
          <cell r="FI30">
            <v>9</v>
          </cell>
          <cell r="FL30">
            <v>9</v>
          </cell>
          <cell r="FM30">
            <v>8</v>
          </cell>
          <cell r="FP30">
            <v>8</v>
          </cell>
          <cell r="FQ30">
            <v>6</v>
          </cell>
          <cell r="FT30">
            <v>6</v>
          </cell>
          <cell r="FU30">
            <v>6</v>
          </cell>
          <cell r="FX30">
            <v>6</v>
          </cell>
          <cell r="FY30">
            <v>7</v>
          </cell>
          <cell r="FZ30">
            <v>6.666666666666667</v>
          </cell>
          <cell r="GA30" t="str">
            <v>TBK</v>
          </cell>
          <cell r="GB30">
            <v>8</v>
          </cell>
          <cell r="GE30">
            <v>8</v>
          </cell>
          <cell r="GF30">
            <v>8</v>
          </cell>
          <cell r="GI30">
            <v>8</v>
          </cell>
          <cell r="GJ30">
            <v>5</v>
          </cell>
          <cell r="GM30">
            <v>5</v>
          </cell>
          <cell r="GN30">
            <v>0</v>
          </cell>
          <cell r="GO30">
            <v>8</v>
          </cell>
          <cell r="GQ30">
            <v>8</v>
          </cell>
          <cell r="GR30">
            <v>8</v>
          </cell>
          <cell r="GU30">
            <v>8</v>
          </cell>
          <cell r="GV30">
            <v>3</v>
          </cell>
          <cell r="GW30">
            <v>6</v>
          </cell>
          <cell r="GY30">
            <v>6</v>
          </cell>
          <cell r="GZ30">
            <v>3</v>
          </cell>
          <cell r="HA30">
            <v>3</v>
          </cell>
          <cell r="HB30">
            <v>6</v>
          </cell>
          <cell r="HC30">
            <v>6</v>
          </cell>
          <cell r="HD30">
            <v>4</v>
          </cell>
          <cell r="HE30">
            <v>6</v>
          </cell>
          <cell r="HG30">
            <v>6</v>
          </cell>
          <cell r="HH30">
            <v>6.8518518518518521</v>
          </cell>
          <cell r="HI30" t="str">
            <v>TBK</v>
          </cell>
          <cell r="HJ30">
            <v>5</v>
          </cell>
          <cell r="HM30">
            <v>5</v>
          </cell>
          <cell r="HN30">
            <v>7</v>
          </cell>
          <cell r="HQ30">
            <v>7</v>
          </cell>
          <cell r="HR30">
            <v>9</v>
          </cell>
          <cell r="HU30">
            <v>9</v>
          </cell>
          <cell r="HV30">
            <v>6</v>
          </cell>
          <cell r="HY30">
            <v>6</v>
          </cell>
          <cell r="HZ30">
            <v>6.75</v>
          </cell>
          <cell r="IA30">
            <v>6.6169154228855724</v>
          </cell>
          <cell r="IB30" t="str">
            <v>ĐẠT</v>
          </cell>
          <cell r="IC30" t="str">
            <v>ĐẠT</v>
          </cell>
          <cell r="ID30">
            <v>8.5</v>
          </cell>
        </row>
        <row r="31">
          <cell r="F31">
            <v>30132</v>
          </cell>
          <cell r="G31" t="str">
            <v>2000DL1</v>
          </cell>
          <cell r="H31">
            <v>10</v>
          </cell>
          <cell r="K31">
            <v>10</v>
          </cell>
          <cell r="L31">
            <v>10</v>
          </cell>
          <cell r="O31">
            <v>10</v>
          </cell>
          <cell r="P31">
            <v>7</v>
          </cell>
          <cell r="S31">
            <v>7</v>
          </cell>
          <cell r="T31">
            <v>4</v>
          </cell>
          <cell r="U31">
            <v>6</v>
          </cell>
          <cell r="W31">
            <v>6</v>
          </cell>
          <cell r="X31">
            <v>7</v>
          </cell>
          <cell r="AA31">
            <v>7</v>
          </cell>
          <cell r="AB31">
            <v>6</v>
          </cell>
          <cell r="AE31">
            <v>6</v>
          </cell>
          <cell r="AF31">
            <v>7.36</v>
          </cell>
          <cell r="AG31">
            <v>6</v>
          </cell>
          <cell r="AJ31">
            <v>6</v>
          </cell>
          <cell r="AK31">
            <v>7</v>
          </cell>
          <cell r="AN31">
            <v>7</v>
          </cell>
          <cell r="AO31">
            <v>7</v>
          </cell>
          <cell r="AR31">
            <v>7</v>
          </cell>
          <cell r="AS31">
            <v>2</v>
          </cell>
          <cell r="AT31">
            <v>6</v>
          </cell>
          <cell r="AV31">
            <v>6</v>
          </cell>
          <cell r="AW31">
            <v>6</v>
          </cell>
          <cell r="AX31">
            <v>1</v>
          </cell>
          <cell r="AZ31">
            <v>6</v>
          </cell>
          <cell r="BA31">
            <v>6.4761904761904763</v>
          </cell>
          <cell r="BB31">
            <v>6</v>
          </cell>
          <cell r="BE31">
            <v>6</v>
          </cell>
          <cell r="BF31">
            <v>6</v>
          </cell>
          <cell r="BI31">
            <v>6</v>
          </cell>
          <cell r="BJ31">
            <v>3</v>
          </cell>
          <cell r="BK31">
            <v>6</v>
          </cell>
          <cell r="BM31">
            <v>6</v>
          </cell>
          <cell r="BN31">
            <v>5</v>
          </cell>
          <cell r="BQ31">
            <v>5</v>
          </cell>
          <cell r="BR31">
            <v>7</v>
          </cell>
          <cell r="BU31">
            <v>7</v>
          </cell>
          <cell r="BV31">
            <v>6</v>
          </cell>
          <cell r="BY31">
            <v>6</v>
          </cell>
          <cell r="BZ31">
            <v>5</v>
          </cell>
          <cell r="CC31">
            <v>5</v>
          </cell>
          <cell r="CD31">
            <v>6</v>
          </cell>
          <cell r="CG31">
            <v>6</v>
          </cell>
          <cell r="CH31">
            <v>3</v>
          </cell>
          <cell r="CI31">
            <v>5</v>
          </cell>
          <cell r="CK31">
            <v>5</v>
          </cell>
          <cell r="CL31">
            <v>5.7272727272727275</v>
          </cell>
          <cell r="CM31" t="str">
            <v>V</v>
          </cell>
          <cell r="CN31">
            <v>5</v>
          </cell>
          <cell r="CP31">
            <v>5</v>
          </cell>
          <cell r="CQ31">
            <v>3</v>
          </cell>
          <cell r="CR31">
            <v>4</v>
          </cell>
          <cell r="CS31">
            <v>7</v>
          </cell>
          <cell r="CT31">
            <v>7</v>
          </cell>
          <cell r="CU31">
            <v>5</v>
          </cell>
          <cell r="CX31">
            <v>5</v>
          </cell>
          <cell r="CY31">
            <v>5</v>
          </cell>
          <cell r="DB31">
            <v>5</v>
          </cell>
          <cell r="DC31">
            <v>5</v>
          </cell>
          <cell r="DF31">
            <v>5</v>
          </cell>
          <cell r="DG31">
            <v>5</v>
          </cell>
          <cell r="DJ31">
            <v>5</v>
          </cell>
          <cell r="DK31">
            <v>7</v>
          </cell>
          <cell r="DN31">
            <v>7</v>
          </cell>
          <cell r="DO31">
            <v>5.5</v>
          </cell>
          <cell r="DP31">
            <v>7</v>
          </cell>
          <cell r="DS31">
            <v>7</v>
          </cell>
          <cell r="DT31">
            <v>9</v>
          </cell>
          <cell r="DW31">
            <v>9</v>
          </cell>
          <cell r="DX31">
            <v>6</v>
          </cell>
          <cell r="EA31">
            <v>6</v>
          </cell>
          <cell r="EB31">
            <v>6</v>
          </cell>
          <cell r="EE31">
            <v>6</v>
          </cell>
          <cell r="EF31">
            <v>6</v>
          </cell>
          <cell r="EI31">
            <v>6</v>
          </cell>
          <cell r="EJ31">
            <v>9</v>
          </cell>
          <cell r="EM31">
            <v>9</v>
          </cell>
          <cell r="EN31">
            <v>7</v>
          </cell>
          <cell r="EQ31">
            <v>7</v>
          </cell>
          <cell r="ER31">
            <v>4</v>
          </cell>
          <cell r="ES31">
            <v>6</v>
          </cell>
          <cell r="EU31">
            <v>6</v>
          </cell>
          <cell r="EV31">
            <v>6.9285714285714288</v>
          </cell>
          <cell r="EW31">
            <v>9</v>
          </cell>
          <cell r="EZ31">
            <v>9</v>
          </cell>
          <cell r="FA31">
            <v>7</v>
          </cell>
          <cell r="FD31">
            <v>7</v>
          </cell>
          <cell r="FE31">
            <v>6</v>
          </cell>
          <cell r="FH31">
            <v>6</v>
          </cell>
          <cell r="FI31">
            <v>7</v>
          </cell>
          <cell r="FL31">
            <v>7</v>
          </cell>
          <cell r="FM31">
            <v>6</v>
          </cell>
          <cell r="FP31">
            <v>6</v>
          </cell>
          <cell r="FQ31">
            <v>5</v>
          </cell>
          <cell r="FT31">
            <v>5</v>
          </cell>
          <cell r="FU31">
            <v>6</v>
          </cell>
          <cell r="FX31">
            <v>6</v>
          </cell>
          <cell r="FY31">
            <v>7</v>
          </cell>
          <cell r="FZ31">
            <v>6.5555555555555554</v>
          </cell>
          <cell r="GA31" t="str">
            <v>TBK</v>
          </cell>
          <cell r="GB31">
            <v>7</v>
          </cell>
          <cell r="GE31">
            <v>7</v>
          </cell>
          <cell r="GF31">
            <v>7</v>
          </cell>
          <cell r="GI31">
            <v>7</v>
          </cell>
          <cell r="GJ31">
            <v>7</v>
          </cell>
          <cell r="GM31">
            <v>7</v>
          </cell>
          <cell r="GN31">
            <v>6</v>
          </cell>
          <cell r="GQ31">
            <v>6</v>
          </cell>
          <cell r="GR31">
            <v>8</v>
          </cell>
          <cell r="GU31">
            <v>8</v>
          </cell>
          <cell r="GV31">
            <v>6</v>
          </cell>
          <cell r="GY31">
            <v>6</v>
          </cell>
          <cell r="GZ31">
            <v>6</v>
          </cell>
          <cell r="HC31">
            <v>6</v>
          </cell>
          <cell r="HD31">
            <v>7</v>
          </cell>
          <cell r="HG31">
            <v>7</v>
          </cell>
          <cell r="HH31">
            <v>6.6296296296296298</v>
          </cell>
          <cell r="HI31" t="str">
            <v>TBK</v>
          </cell>
          <cell r="HJ31">
            <v>7</v>
          </cell>
          <cell r="HM31">
            <v>7</v>
          </cell>
          <cell r="HN31">
            <v>6</v>
          </cell>
          <cell r="HQ31">
            <v>6</v>
          </cell>
          <cell r="HR31">
            <v>9</v>
          </cell>
          <cell r="HU31">
            <v>9</v>
          </cell>
          <cell r="HV31">
            <v>8</v>
          </cell>
          <cell r="HY31">
            <v>8</v>
          </cell>
          <cell r="HZ31">
            <v>7.5</v>
          </cell>
          <cell r="IA31">
            <v>6.4825870646766166</v>
          </cell>
          <cell r="IB31" t="str">
            <v>ĐẠT</v>
          </cell>
          <cell r="IC31" t="str">
            <v>ĐẠT</v>
          </cell>
          <cell r="ID31">
            <v>7</v>
          </cell>
        </row>
        <row r="32">
          <cell r="F32">
            <v>29763</v>
          </cell>
          <cell r="G32" t="str">
            <v>2000DL1</v>
          </cell>
          <cell r="H32">
            <v>9</v>
          </cell>
          <cell r="K32">
            <v>9</v>
          </cell>
          <cell r="L32">
            <v>9</v>
          </cell>
          <cell r="O32">
            <v>9</v>
          </cell>
          <cell r="P32">
            <v>6</v>
          </cell>
          <cell r="S32">
            <v>6</v>
          </cell>
          <cell r="T32">
            <v>3</v>
          </cell>
          <cell r="U32">
            <v>6</v>
          </cell>
          <cell r="W32">
            <v>6</v>
          </cell>
          <cell r="X32">
            <v>8</v>
          </cell>
          <cell r="AA32">
            <v>8</v>
          </cell>
          <cell r="AB32">
            <v>10</v>
          </cell>
          <cell r="AE32">
            <v>10</v>
          </cell>
          <cell r="AF32">
            <v>7.84</v>
          </cell>
          <cell r="AG32">
            <v>9</v>
          </cell>
          <cell r="AJ32">
            <v>9</v>
          </cell>
          <cell r="AK32">
            <v>10</v>
          </cell>
          <cell r="AN32">
            <v>10</v>
          </cell>
          <cell r="AO32">
            <v>8</v>
          </cell>
          <cell r="AR32">
            <v>8</v>
          </cell>
          <cell r="AS32">
            <v>7</v>
          </cell>
          <cell r="AV32">
            <v>7</v>
          </cell>
          <cell r="AW32">
            <v>7</v>
          </cell>
          <cell r="AZ32">
            <v>7</v>
          </cell>
          <cell r="BA32">
            <v>8.4285714285714288</v>
          </cell>
          <cell r="BB32">
            <v>7</v>
          </cell>
          <cell r="BE32">
            <v>7</v>
          </cell>
          <cell r="BF32">
            <v>7</v>
          </cell>
          <cell r="BI32">
            <v>7</v>
          </cell>
          <cell r="BJ32">
            <v>4</v>
          </cell>
          <cell r="BK32">
            <v>6</v>
          </cell>
          <cell r="BM32">
            <v>6</v>
          </cell>
          <cell r="BN32">
            <v>5</v>
          </cell>
          <cell r="BQ32">
            <v>5</v>
          </cell>
          <cell r="BR32">
            <v>9</v>
          </cell>
          <cell r="BU32">
            <v>9</v>
          </cell>
          <cell r="BV32">
            <v>5</v>
          </cell>
          <cell r="BY32">
            <v>5</v>
          </cell>
          <cell r="BZ32">
            <v>8</v>
          </cell>
          <cell r="CC32">
            <v>8</v>
          </cell>
          <cell r="CD32">
            <v>7</v>
          </cell>
          <cell r="CG32">
            <v>7</v>
          </cell>
          <cell r="CH32">
            <v>3</v>
          </cell>
          <cell r="CI32">
            <v>5</v>
          </cell>
          <cell r="CK32">
            <v>5</v>
          </cell>
          <cell r="CL32">
            <v>6.7272727272727275</v>
          </cell>
          <cell r="CM32">
            <v>3</v>
          </cell>
          <cell r="CN32">
            <v>5</v>
          </cell>
          <cell r="CP32">
            <v>5</v>
          </cell>
          <cell r="CQ32">
            <v>5</v>
          </cell>
          <cell r="CT32">
            <v>5</v>
          </cell>
          <cell r="CU32">
            <v>7</v>
          </cell>
          <cell r="CX32">
            <v>7</v>
          </cell>
          <cell r="CY32">
            <v>3</v>
          </cell>
          <cell r="CZ32">
            <v>7</v>
          </cell>
          <cell r="DB32">
            <v>7</v>
          </cell>
          <cell r="DC32">
            <v>5</v>
          </cell>
          <cell r="DF32">
            <v>5</v>
          </cell>
          <cell r="DG32">
            <v>7</v>
          </cell>
          <cell r="DJ32">
            <v>7</v>
          </cell>
          <cell r="DK32">
            <v>8</v>
          </cell>
          <cell r="DN32">
            <v>8</v>
          </cell>
          <cell r="DO32">
            <v>6.4285714285714288</v>
          </cell>
          <cell r="DP32">
            <v>7</v>
          </cell>
          <cell r="DS32">
            <v>7</v>
          </cell>
          <cell r="DT32">
            <v>9</v>
          </cell>
          <cell r="DW32">
            <v>9</v>
          </cell>
          <cell r="DX32">
            <v>5</v>
          </cell>
          <cell r="EA32">
            <v>5</v>
          </cell>
          <cell r="EB32">
            <v>4</v>
          </cell>
          <cell r="EC32">
            <v>5</v>
          </cell>
          <cell r="EE32">
            <v>5</v>
          </cell>
          <cell r="EF32">
            <v>8</v>
          </cell>
          <cell r="EI32">
            <v>8</v>
          </cell>
          <cell r="EJ32">
            <v>7</v>
          </cell>
          <cell r="EM32">
            <v>7</v>
          </cell>
          <cell r="EN32">
            <v>7</v>
          </cell>
          <cell r="EQ32">
            <v>7</v>
          </cell>
          <cell r="ER32">
            <v>4</v>
          </cell>
          <cell r="ES32">
            <v>7</v>
          </cell>
          <cell r="EU32">
            <v>7</v>
          </cell>
          <cell r="EV32">
            <v>6.8571428571428568</v>
          </cell>
          <cell r="EW32">
            <v>4</v>
          </cell>
          <cell r="EX32">
            <v>6</v>
          </cell>
          <cell r="EZ32">
            <v>6</v>
          </cell>
          <cell r="FA32">
            <v>5</v>
          </cell>
          <cell r="FD32">
            <v>5</v>
          </cell>
          <cell r="FE32">
            <v>6</v>
          </cell>
          <cell r="FH32">
            <v>6</v>
          </cell>
          <cell r="FI32">
            <v>8</v>
          </cell>
          <cell r="FL32">
            <v>8</v>
          </cell>
          <cell r="FM32">
            <v>7</v>
          </cell>
          <cell r="FP32">
            <v>7</v>
          </cell>
          <cell r="FQ32">
            <v>6</v>
          </cell>
          <cell r="FT32">
            <v>6</v>
          </cell>
          <cell r="FU32">
            <v>7</v>
          </cell>
          <cell r="FX32">
            <v>7</v>
          </cell>
          <cell r="FY32">
            <v>8</v>
          </cell>
          <cell r="FZ32">
            <v>6.5555555555555554</v>
          </cell>
          <cell r="GA32" t="str">
            <v>TBK</v>
          </cell>
          <cell r="GB32">
            <v>8</v>
          </cell>
          <cell r="GE32">
            <v>8</v>
          </cell>
          <cell r="GF32">
            <v>6</v>
          </cell>
          <cell r="GI32">
            <v>6</v>
          </cell>
          <cell r="GJ32">
            <v>9</v>
          </cell>
          <cell r="GM32">
            <v>9</v>
          </cell>
          <cell r="GN32">
            <v>7</v>
          </cell>
          <cell r="GQ32">
            <v>7</v>
          </cell>
          <cell r="GR32">
            <v>6</v>
          </cell>
          <cell r="GU32">
            <v>6</v>
          </cell>
          <cell r="GV32">
            <v>2</v>
          </cell>
          <cell r="GW32">
            <v>7</v>
          </cell>
          <cell r="GY32">
            <v>7</v>
          </cell>
          <cell r="GZ32">
            <v>7</v>
          </cell>
          <cell r="HC32">
            <v>7</v>
          </cell>
          <cell r="HD32">
            <v>5</v>
          </cell>
          <cell r="HG32">
            <v>5</v>
          </cell>
          <cell r="HH32">
            <v>6.8518518518518521</v>
          </cell>
          <cell r="HI32" t="str">
            <v>TBK</v>
          </cell>
          <cell r="HJ32">
            <v>4</v>
          </cell>
          <cell r="HK32">
            <v>5</v>
          </cell>
          <cell r="HM32">
            <v>5</v>
          </cell>
          <cell r="HN32">
            <v>7</v>
          </cell>
          <cell r="HQ32">
            <v>7</v>
          </cell>
          <cell r="HR32">
            <v>9</v>
          </cell>
          <cell r="HU32">
            <v>9</v>
          </cell>
          <cell r="HV32">
            <v>6</v>
          </cell>
          <cell r="HY32">
            <v>6</v>
          </cell>
          <cell r="HZ32">
            <v>6.75</v>
          </cell>
          <cell r="IA32">
            <v>7.0149253731343286</v>
          </cell>
          <cell r="IB32" t="str">
            <v>ĐẠT</v>
          </cell>
          <cell r="IC32" t="str">
            <v>ĐẠT</v>
          </cell>
          <cell r="ID32">
            <v>7</v>
          </cell>
        </row>
        <row r="33">
          <cell r="F33">
            <v>29384</v>
          </cell>
          <cell r="G33" t="str">
            <v>2000DL2</v>
          </cell>
          <cell r="H33">
            <v>6</v>
          </cell>
          <cell r="K33">
            <v>6</v>
          </cell>
          <cell r="L33">
            <v>7</v>
          </cell>
          <cell r="O33">
            <v>7</v>
          </cell>
          <cell r="P33">
            <v>6</v>
          </cell>
          <cell r="S33">
            <v>6</v>
          </cell>
          <cell r="T33">
            <v>4</v>
          </cell>
          <cell r="U33">
            <v>6</v>
          </cell>
          <cell r="W33">
            <v>6</v>
          </cell>
          <cell r="X33">
            <v>8</v>
          </cell>
          <cell r="AA33">
            <v>8</v>
          </cell>
          <cell r="AB33">
            <v>4</v>
          </cell>
          <cell r="AC33">
            <v>6</v>
          </cell>
          <cell r="AE33">
            <v>6</v>
          </cell>
          <cell r="AF33">
            <v>6.6</v>
          </cell>
          <cell r="AG33">
            <v>4</v>
          </cell>
          <cell r="AH33">
            <v>5</v>
          </cell>
          <cell r="AJ33">
            <v>5</v>
          </cell>
          <cell r="AK33">
            <v>5</v>
          </cell>
          <cell r="AN33">
            <v>5</v>
          </cell>
          <cell r="AO33">
            <v>6</v>
          </cell>
          <cell r="AR33">
            <v>6</v>
          </cell>
          <cell r="AS33" t="str">
            <v>V</v>
          </cell>
          <cell r="AT33">
            <v>5</v>
          </cell>
          <cell r="AV33">
            <v>5</v>
          </cell>
          <cell r="AW33">
            <v>2</v>
          </cell>
          <cell r="AX33">
            <v>5</v>
          </cell>
          <cell r="AZ33">
            <v>5</v>
          </cell>
          <cell r="BA33">
            <v>5.1904761904761907</v>
          </cell>
          <cell r="BB33">
            <v>6</v>
          </cell>
          <cell r="BE33">
            <v>6</v>
          </cell>
          <cell r="BF33">
            <v>3</v>
          </cell>
          <cell r="BG33">
            <v>2</v>
          </cell>
          <cell r="BH33">
            <v>5</v>
          </cell>
          <cell r="BI33">
            <v>5</v>
          </cell>
          <cell r="BJ33">
            <v>5</v>
          </cell>
          <cell r="BM33">
            <v>5</v>
          </cell>
          <cell r="BN33">
            <v>2</v>
          </cell>
          <cell r="BO33">
            <v>2</v>
          </cell>
          <cell r="BP33">
            <v>5</v>
          </cell>
          <cell r="BQ33">
            <v>5</v>
          </cell>
          <cell r="BR33">
            <v>1</v>
          </cell>
          <cell r="BS33">
            <v>3</v>
          </cell>
          <cell r="BT33">
            <v>7</v>
          </cell>
          <cell r="BU33">
            <v>7</v>
          </cell>
          <cell r="BV33">
            <v>4</v>
          </cell>
          <cell r="BW33">
            <v>5</v>
          </cell>
          <cell r="BY33">
            <v>5</v>
          </cell>
          <cell r="BZ33">
            <v>1</v>
          </cell>
          <cell r="CA33">
            <v>7</v>
          </cell>
          <cell r="CC33">
            <v>7</v>
          </cell>
          <cell r="CD33">
            <v>5</v>
          </cell>
          <cell r="CG33">
            <v>5</v>
          </cell>
          <cell r="CH33">
            <v>4</v>
          </cell>
          <cell r="CI33">
            <v>3</v>
          </cell>
          <cell r="CJ33">
            <v>6</v>
          </cell>
          <cell r="CK33">
            <v>6</v>
          </cell>
          <cell r="CL33">
            <v>5.8181818181818183</v>
          </cell>
          <cell r="CM33">
            <v>3</v>
          </cell>
          <cell r="CN33">
            <v>5</v>
          </cell>
          <cell r="CP33">
            <v>5</v>
          </cell>
          <cell r="CQ33">
            <v>5</v>
          </cell>
          <cell r="CT33">
            <v>5</v>
          </cell>
          <cell r="CU33">
            <v>4</v>
          </cell>
          <cell r="CV33">
            <v>6</v>
          </cell>
          <cell r="CX33">
            <v>6</v>
          </cell>
          <cell r="CY33">
            <v>5</v>
          </cell>
          <cell r="DB33">
            <v>5</v>
          </cell>
          <cell r="DC33">
            <v>2</v>
          </cell>
          <cell r="DD33">
            <v>5</v>
          </cell>
          <cell r="DF33">
            <v>5</v>
          </cell>
          <cell r="DG33">
            <v>6</v>
          </cell>
          <cell r="DJ33">
            <v>6</v>
          </cell>
          <cell r="DK33">
            <v>4</v>
          </cell>
          <cell r="DL33">
            <v>6</v>
          </cell>
          <cell r="DN33">
            <v>6</v>
          </cell>
          <cell r="DO33">
            <v>5.5</v>
          </cell>
          <cell r="DP33">
            <v>3</v>
          </cell>
          <cell r="DQ33">
            <v>6</v>
          </cell>
          <cell r="DS33">
            <v>6</v>
          </cell>
          <cell r="DT33">
            <v>6</v>
          </cell>
          <cell r="DW33">
            <v>6</v>
          </cell>
          <cell r="DX33">
            <v>2</v>
          </cell>
          <cell r="DY33">
            <v>5</v>
          </cell>
          <cell r="EA33">
            <v>5</v>
          </cell>
          <cell r="EB33">
            <v>2</v>
          </cell>
          <cell r="EC33">
            <v>5</v>
          </cell>
          <cell r="EE33">
            <v>5</v>
          </cell>
          <cell r="EF33">
            <v>6</v>
          </cell>
          <cell r="EI33">
            <v>6</v>
          </cell>
          <cell r="EJ33">
            <v>7</v>
          </cell>
          <cell r="EM33">
            <v>7</v>
          </cell>
          <cell r="EN33">
            <v>5</v>
          </cell>
          <cell r="EQ33">
            <v>5</v>
          </cell>
          <cell r="ER33">
            <v>3</v>
          </cell>
          <cell r="ES33">
            <v>6</v>
          </cell>
          <cell r="EU33">
            <v>6</v>
          </cell>
          <cell r="EV33">
            <v>5.6785714285714288</v>
          </cell>
          <cell r="EW33">
            <v>4</v>
          </cell>
          <cell r="EX33">
            <v>3</v>
          </cell>
          <cell r="EY33">
            <v>6</v>
          </cell>
          <cell r="EZ33">
            <v>6</v>
          </cell>
          <cell r="FA33">
            <v>5</v>
          </cell>
          <cell r="FD33">
            <v>5</v>
          </cell>
          <cell r="FE33">
            <v>3</v>
          </cell>
          <cell r="FF33">
            <v>5</v>
          </cell>
          <cell r="FH33">
            <v>5</v>
          </cell>
          <cell r="FI33">
            <v>5</v>
          </cell>
          <cell r="FL33">
            <v>5</v>
          </cell>
          <cell r="FM33">
            <v>3</v>
          </cell>
          <cell r="FN33">
            <v>3</v>
          </cell>
          <cell r="FO33">
            <v>5</v>
          </cell>
          <cell r="FP33">
            <v>5</v>
          </cell>
          <cell r="FQ33">
            <v>4</v>
          </cell>
          <cell r="FR33">
            <v>5</v>
          </cell>
          <cell r="FT33">
            <v>5</v>
          </cell>
          <cell r="FU33">
            <v>3</v>
          </cell>
          <cell r="FV33">
            <v>5</v>
          </cell>
          <cell r="FX33">
            <v>5</v>
          </cell>
          <cell r="FY33">
            <v>6</v>
          </cell>
          <cell r="FZ33">
            <v>5.2592592592592595</v>
          </cell>
          <cell r="GA33" t="str">
            <v>TB</v>
          </cell>
          <cell r="GB33">
            <v>6</v>
          </cell>
          <cell r="GE33">
            <v>6</v>
          </cell>
          <cell r="GF33">
            <v>5</v>
          </cell>
          <cell r="GI33">
            <v>5</v>
          </cell>
          <cell r="GJ33">
            <v>7</v>
          </cell>
          <cell r="GM33">
            <v>7</v>
          </cell>
          <cell r="GN33">
            <v>5</v>
          </cell>
          <cell r="GQ33">
            <v>5</v>
          </cell>
          <cell r="GR33">
            <v>7</v>
          </cell>
          <cell r="GU33">
            <v>7</v>
          </cell>
          <cell r="GV33">
            <v>2</v>
          </cell>
          <cell r="GW33">
            <v>5</v>
          </cell>
          <cell r="GY33">
            <v>5</v>
          </cell>
          <cell r="GZ33">
            <v>5</v>
          </cell>
          <cell r="HC33">
            <v>5</v>
          </cell>
          <cell r="HD33">
            <v>5</v>
          </cell>
          <cell r="HG33">
            <v>5</v>
          </cell>
          <cell r="HH33">
            <v>5.5185185185185182</v>
          </cell>
          <cell r="HI33" t="str">
            <v>TB</v>
          </cell>
          <cell r="HJ33">
            <v>5</v>
          </cell>
          <cell r="HM33">
            <v>5</v>
          </cell>
          <cell r="HN33">
            <v>6</v>
          </cell>
          <cell r="HQ33">
            <v>6</v>
          </cell>
          <cell r="HR33">
            <v>8</v>
          </cell>
          <cell r="HU33">
            <v>8</v>
          </cell>
          <cell r="HV33">
            <v>2</v>
          </cell>
          <cell r="HW33">
            <v>6</v>
          </cell>
          <cell r="HY33">
            <v>6</v>
          </cell>
          <cell r="HZ33">
            <v>6.25</v>
          </cell>
          <cell r="IA33">
            <v>5.6965174129353233</v>
          </cell>
          <cell r="IC33" t="str">
            <v>ĐẠT</v>
          </cell>
          <cell r="ID33">
            <v>5.5</v>
          </cell>
        </row>
        <row r="34">
          <cell r="F34">
            <v>29546</v>
          </cell>
          <cell r="G34" t="str">
            <v>2000DL2</v>
          </cell>
          <cell r="H34">
            <v>4</v>
          </cell>
          <cell r="I34">
            <v>6</v>
          </cell>
          <cell r="K34">
            <v>6</v>
          </cell>
          <cell r="L34">
            <v>8</v>
          </cell>
          <cell r="O34">
            <v>8</v>
          </cell>
          <cell r="P34">
            <v>5</v>
          </cell>
          <cell r="S34">
            <v>5</v>
          </cell>
          <cell r="T34">
            <v>5</v>
          </cell>
          <cell r="W34">
            <v>5</v>
          </cell>
          <cell r="X34">
            <v>8</v>
          </cell>
          <cell r="AA34">
            <v>8</v>
          </cell>
          <cell r="AB34">
            <v>5</v>
          </cell>
          <cell r="AE34">
            <v>5</v>
          </cell>
          <cell r="AF34">
            <v>6.2</v>
          </cell>
          <cell r="AG34">
            <v>6</v>
          </cell>
          <cell r="AJ34">
            <v>6</v>
          </cell>
          <cell r="AK34">
            <v>3</v>
          </cell>
          <cell r="AL34">
            <v>7</v>
          </cell>
          <cell r="AN34">
            <v>7</v>
          </cell>
          <cell r="AO34">
            <v>6</v>
          </cell>
          <cell r="AR34">
            <v>6</v>
          </cell>
          <cell r="AS34">
            <v>5</v>
          </cell>
          <cell r="AV34">
            <v>5</v>
          </cell>
          <cell r="AW34">
            <v>4</v>
          </cell>
          <cell r="AX34">
            <v>5</v>
          </cell>
          <cell r="AZ34">
            <v>5</v>
          </cell>
          <cell r="BA34">
            <v>5.9523809523809526</v>
          </cell>
          <cell r="BB34">
            <v>7</v>
          </cell>
          <cell r="BE34">
            <v>7</v>
          </cell>
          <cell r="BG34">
            <v>4</v>
          </cell>
          <cell r="BH34">
            <v>5</v>
          </cell>
          <cell r="BI34">
            <v>5</v>
          </cell>
          <cell r="BJ34">
            <v>5</v>
          </cell>
          <cell r="BM34">
            <v>5</v>
          </cell>
          <cell r="BN34">
            <v>5</v>
          </cell>
          <cell r="BQ34">
            <v>5</v>
          </cell>
          <cell r="BR34">
            <v>3</v>
          </cell>
          <cell r="BS34">
            <v>6</v>
          </cell>
          <cell r="BU34">
            <v>6</v>
          </cell>
          <cell r="BV34">
            <v>5</v>
          </cell>
          <cell r="BY34">
            <v>5</v>
          </cell>
          <cell r="BZ34">
            <v>1</v>
          </cell>
          <cell r="CA34">
            <v>5</v>
          </cell>
          <cell r="CC34">
            <v>5</v>
          </cell>
          <cell r="CD34">
            <v>5</v>
          </cell>
          <cell r="CG34">
            <v>5</v>
          </cell>
          <cell r="CH34">
            <v>4</v>
          </cell>
          <cell r="CI34">
            <v>5</v>
          </cell>
          <cell r="CK34">
            <v>5</v>
          </cell>
          <cell r="CL34">
            <v>5.3030303030303028</v>
          </cell>
          <cell r="CM34">
            <v>4</v>
          </cell>
          <cell r="CN34">
            <v>3</v>
          </cell>
          <cell r="CO34">
            <v>5</v>
          </cell>
          <cell r="CP34">
            <v>5</v>
          </cell>
          <cell r="CQ34">
            <v>2</v>
          </cell>
          <cell r="CR34">
            <v>3</v>
          </cell>
          <cell r="CS34">
            <v>6</v>
          </cell>
          <cell r="CT34">
            <v>6</v>
          </cell>
          <cell r="CU34">
            <v>5</v>
          </cell>
          <cell r="CX34">
            <v>5</v>
          </cell>
          <cell r="CY34">
            <v>2</v>
          </cell>
          <cell r="CZ34">
            <v>5</v>
          </cell>
          <cell r="DB34">
            <v>5</v>
          </cell>
          <cell r="DC34">
            <v>3</v>
          </cell>
          <cell r="DD34">
            <v>5</v>
          </cell>
          <cell r="DF34">
            <v>5</v>
          </cell>
          <cell r="DG34">
            <v>5</v>
          </cell>
          <cell r="DJ34">
            <v>5</v>
          </cell>
          <cell r="DK34">
            <v>7</v>
          </cell>
          <cell r="DN34">
            <v>7</v>
          </cell>
          <cell r="DO34">
            <v>5.3928571428571432</v>
          </cell>
          <cell r="DP34">
            <v>5</v>
          </cell>
          <cell r="DS34">
            <v>5</v>
          </cell>
          <cell r="DT34">
            <v>4</v>
          </cell>
          <cell r="DU34">
            <v>7</v>
          </cell>
          <cell r="DW34">
            <v>7</v>
          </cell>
          <cell r="DX34">
            <v>3</v>
          </cell>
          <cell r="DY34">
            <v>4</v>
          </cell>
          <cell r="DZ34">
            <v>5</v>
          </cell>
          <cell r="EA34">
            <v>5</v>
          </cell>
          <cell r="EB34">
            <v>2</v>
          </cell>
          <cell r="EC34">
            <v>3</v>
          </cell>
          <cell r="ED34">
            <v>8</v>
          </cell>
          <cell r="EE34">
            <v>8</v>
          </cell>
          <cell r="EF34">
            <v>5</v>
          </cell>
          <cell r="EI34">
            <v>5</v>
          </cell>
          <cell r="EJ34">
            <v>6</v>
          </cell>
          <cell r="EM34">
            <v>6</v>
          </cell>
          <cell r="EN34">
            <v>5</v>
          </cell>
          <cell r="EQ34">
            <v>5</v>
          </cell>
          <cell r="ER34">
            <v>5</v>
          </cell>
          <cell r="EU34">
            <v>5</v>
          </cell>
          <cell r="EV34">
            <v>5.75</v>
          </cell>
          <cell r="EW34">
            <v>2</v>
          </cell>
          <cell r="EX34">
            <v>4</v>
          </cell>
          <cell r="EY34">
            <v>6</v>
          </cell>
          <cell r="EZ34">
            <v>6</v>
          </cell>
          <cell r="FA34">
            <v>5</v>
          </cell>
          <cell r="FD34">
            <v>5</v>
          </cell>
          <cell r="FE34">
            <v>2</v>
          </cell>
          <cell r="FF34">
            <v>3</v>
          </cell>
          <cell r="FG34">
            <v>6</v>
          </cell>
          <cell r="FH34">
            <v>6</v>
          </cell>
          <cell r="FI34">
            <v>5</v>
          </cell>
          <cell r="FL34">
            <v>5</v>
          </cell>
          <cell r="FM34">
            <v>5</v>
          </cell>
          <cell r="FP34">
            <v>5</v>
          </cell>
          <cell r="FQ34">
            <v>6</v>
          </cell>
          <cell r="FT34">
            <v>6</v>
          </cell>
          <cell r="FU34">
            <v>5</v>
          </cell>
          <cell r="FX34">
            <v>5</v>
          </cell>
          <cell r="FY34">
            <v>7</v>
          </cell>
          <cell r="FZ34">
            <v>5.6296296296296298</v>
          </cell>
          <cell r="GA34" t="str">
            <v>TB</v>
          </cell>
          <cell r="GB34">
            <v>6</v>
          </cell>
          <cell r="GE34">
            <v>6</v>
          </cell>
          <cell r="GF34">
            <v>5</v>
          </cell>
          <cell r="GI34">
            <v>5</v>
          </cell>
          <cell r="GJ34">
            <v>4</v>
          </cell>
          <cell r="GK34">
            <v>9</v>
          </cell>
          <cell r="GM34">
            <v>9</v>
          </cell>
          <cell r="GN34">
            <v>8</v>
          </cell>
          <cell r="GQ34">
            <v>8</v>
          </cell>
          <cell r="GR34">
            <v>7</v>
          </cell>
          <cell r="GU34">
            <v>7</v>
          </cell>
          <cell r="GV34">
            <v>3</v>
          </cell>
          <cell r="GW34">
            <v>5</v>
          </cell>
          <cell r="GY34">
            <v>5</v>
          </cell>
          <cell r="GZ34">
            <v>4</v>
          </cell>
          <cell r="HA34">
            <v>3</v>
          </cell>
          <cell r="HB34">
            <v>6</v>
          </cell>
          <cell r="HC34">
            <v>6</v>
          </cell>
          <cell r="HD34">
            <v>6</v>
          </cell>
          <cell r="HG34">
            <v>6</v>
          </cell>
          <cell r="HH34">
            <v>6.5185185185185182</v>
          </cell>
          <cell r="HI34" t="str">
            <v>TBK</v>
          </cell>
          <cell r="HJ34">
            <v>5</v>
          </cell>
          <cell r="HM34">
            <v>5</v>
          </cell>
          <cell r="HN34">
            <v>6</v>
          </cell>
          <cell r="HQ34">
            <v>6</v>
          </cell>
          <cell r="HR34">
            <v>8</v>
          </cell>
          <cell r="HU34">
            <v>8</v>
          </cell>
          <cell r="HV34">
            <v>1</v>
          </cell>
          <cell r="HW34">
            <v>6</v>
          </cell>
          <cell r="HY34">
            <v>6</v>
          </cell>
          <cell r="HZ34">
            <v>6.25</v>
          </cell>
          <cell r="IA34">
            <v>5.8208955223880601</v>
          </cell>
          <cell r="IC34" t="str">
            <v>ĐẠT</v>
          </cell>
          <cell r="ID34">
            <v>6.5</v>
          </cell>
        </row>
        <row r="35">
          <cell r="F35">
            <v>29910</v>
          </cell>
          <cell r="G35" t="str">
            <v>2000DL2</v>
          </cell>
          <cell r="H35">
            <v>7</v>
          </cell>
          <cell r="K35">
            <v>7</v>
          </cell>
          <cell r="L35">
            <v>9</v>
          </cell>
          <cell r="O35">
            <v>9</v>
          </cell>
          <cell r="P35">
            <v>7</v>
          </cell>
          <cell r="S35">
            <v>7</v>
          </cell>
          <cell r="T35">
            <v>6</v>
          </cell>
          <cell r="W35">
            <v>6</v>
          </cell>
          <cell r="X35">
            <v>8</v>
          </cell>
          <cell r="AA35">
            <v>8</v>
          </cell>
          <cell r="AB35">
            <v>9</v>
          </cell>
          <cell r="AE35">
            <v>9</v>
          </cell>
          <cell r="AF35">
            <v>7.6</v>
          </cell>
          <cell r="AG35">
            <v>4</v>
          </cell>
          <cell r="AH35">
            <v>5</v>
          </cell>
          <cell r="AJ35">
            <v>5</v>
          </cell>
          <cell r="AK35">
            <v>5</v>
          </cell>
          <cell r="AN35">
            <v>5</v>
          </cell>
          <cell r="AO35">
            <v>6</v>
          </cell>
          <cell r="AR35">
            <v>6</v>
          </cell>
          <cell r="AS35">
            <v>8</v>
          </cell>
          <cell r="AV35">
            <v>8</v>
          </cell>
          <cell r="AW35">
            <v>5</v>
          </cell>
          <cell r="AZ35">
            <v>5</v>
          </cell>
          <cell r="BA35">
            <v>5.7619047619047619</v>
          </cell>
          <cell r="BB35">
            <v>8</v>
          </cell>
          <cell r="BE35">
            <v>8</v>
          </cell>
          <cell r="BG35">
            <v>0</v>
          </cell>
          <cell r="BH35">
            <v>6</v>
          </cell>
          <cell r="BI35">
            <v>6</v>
          </cell>
          <cell r="BJ35">
            <v>5</v>
          </cell>
          <cell r="BM35">
            <v>5</v>
          </cell>
          <cell r="BN35">
            <v>5</v>
          </cell>
          <cell r="BQ35">
            <v>5</v>
          </cell>
          <cell r="BR35">
            <v>9</v>
          </cell>
          <cell r="BU35">
            <v>9</v>
          </cell>
          <cell r="BV35">
            <v>7</v>
          </cell>
          <cell r="BY35">
            <v>7</v>
          </cell>
          <cell r="BZ35">
            <v>6</v>
          </cell>
          <cell r="CC35">
            <v>6</v>
          </cell>
          <cell r="CD35">
            <v>8</v>
          </cell>
          <cell r="CG35">
            <v>8</v>
          </cell>
          <cell r="CH35">
            <v>4</v>
          </cell>
          <cell r="CI35">
            <v>7</v>
          </cell>
          <cell r="CK35">
            <v>7</v>
          </cell>
          <cell r="CL35">
            <v>6.8181818181818183</v>
          </cell>
          <cell r="CM35">
            <v>4</v>
          </cell>
          <cell r="CN35">
            <v>5</v>
          </cell>
          <cell r="CP35">
            <v>5</v>
          </cell>
          <cell r="CQ35">
            <v>3</v>
          </cell>
          <cell r="CR35">
            <v>3</v>
          </cell>
          <cell r="CS35">
            <v>7</v>
          </cell>
          <cell r="CT35">
            <v>7</v>
          </cell>
          <cell r="CU35" t="str">
            <v>ÂC</v>
          </cell>
          <cell r="CV35">
            <v>7</v>
          </cell>
          <cell r="CX35">
            <v>7</v>
          </cell>
          <cell r="CY35">
            <v>5</v>
          </cell>
          <cell r="DB35">
            <v>5</v>
          </cell>
          <cell r="DC35">
            <v>5</v>
          </cell>
          <cell r="DF35">
            <v>5</v>
          </cell>
          <cell r="DG35">
            <v>6</v>
          </cell>
          <cell r="DJ35">
            <v>6</v>
          </cell>
          <cell r="DK35">
            <v>4</v>
          </cell>
          <cell r="DL35">
            <v>6</v>
          </cell>
          <cell r="DN35">
            <v>6</v>
          </cell>
          <cell r="DO35">
            <v>5.8571428571428568</v>
          </cell>
          <cell r="DQ35">
            <v>7</v>
          </cell>
          <cell r="DS35">
            <v>7</v>
          </cell>
          <cell r="DU35">
            <v>7</v>
          </cell>
          <cell r="DW35">
            <v>7</v>
          </cell>
          <cell r="DX35">
            <v>6</v>
          </cell>
          <cell r="EA35">
            <v>6</v>
          </cell>
          <cell r="EB35">
            <v>2</v>
          </cell>
          <cell r="EC35">
            <v>6</v>
          </cell>
          <cell r="EE35">
            <v>6</v>
          </cell>
          <cell r="EF35">
            <v>8</v>
          </cell>
          <cell r="EI35">
            <v>8</v>
          </cell>
          <cell r="EJ35">
            <v>9</v>
          </cell>
          <cell r="EM35">
            <v>9</v>
          </cell>
          <cell r="EN35">
            <v>5</v>
          </cell>
          <cell r="EQ35">
            <v>5</v>
          </cell>
          <cell r="ER35">
            <v>5</v>
          </cell>
          <cell r="EU35">
            <v>5</v>
          </cell>
          <cell r="EV35">
            <v>6.5357142857142856</v>
          </cell>
          <cell r="EW35">
            <v>2</v>
          </cell>
          <cell r="EX35">
            <v>5</v>
          </cell>
          <cell r="EZ35">
            <v>5</v>
          </cell>
          <cell r="FA35">
            <v>7</v>
          </cell>
          <cell r="FD35">
            <v>7</v>
          </cell>
          <cell r="FE35">
            <v>4</v>
          </cell>
          <cell r="FF35">
            <v>3</v>
          </cell>
          <cell r="FG35">
            <v>5</v>
          </cell>
          <cell r="FH35">
            <v>5</v>
          </cell>
          <cell r="FI35">
            <v>6</v>
          </cell>
          <cell r="FL35">
            <v>6</v>
          </cell>
          <cell r="FM35">
            <v>8</v>
          </cell>
          <cell r="FP35">
            <v>8</v>
          </cell>
          <cell r="FQ35">
            <v>6</v>
          </cell>
          <cell r="FT35">
            <v>6</v>
          </cell>
          <cell r="FU35">
            <v>5</v>
          </cell>
          <cell r="FX35">
            <v>5</v>
          </cell>
          <cell r="FY35">
            <v>7</v>
          </cell>
          <cell r="FZ35">
            <v>6.2592592592592595</v>
          </cell>
          <cell r="GA35" t="str">
            <v>TBK</v>
          </cell>
          <cell r="GB35">
            <v>7</v>
          </cell>
          <cell r="GE35">
            <v>7</v>
          </cell>
          <cell r="GF35">
            <v>7</v>
          </cell>
          <cell r="GI35">
            <v>7</v>
          </cell>
          <cell r="GJ35">
            <v>7</v>
          </cell>
          <cell r="GM35">
            <v>7</v>
          </cell>
          <cell r="GN35">
            <v>8</v>
          </cell>
          <cell r="GQ35">
            <v>8</v>
          </cell>
          <cell r="GR35">
            <v>7</v>
          </cell>
          <cell r="GU35">
            <v>7</v>
          </cell>
          <cell r="GV35">
            <v>5</v>
          </cell>
          <cell r="GY35">
            <v>5</v>
          </cell>
          <cell r="GZ35">
            <v>3</v>
          </cell>
          <cell r="HA35">
            <v>7</v>
          </cell>
          <cell r="HC35">
            <v>7</v>
          </cell>
          <cell r="HD35">
            <v>5</v>
          </cell>
          <cell r="HG35">
            <v>5</v>
          </cell>
          <cell r="HH35">
            <v>6.5925925925925926</v>
          </cell>
          <cell r="HI35" t="str">
            <v>TBK</v>
          </cell>
          <cell r="HJ35">
            <v>5</v>
          </cell>
          <cell r="HM35">
            <v>5</v>
          </cell>
          <cell r="HN35">
            <v>6</v>
          </cell>
          <cell r="HQ35">
            <v>6</v>
          </cell>
          <cell r="HR35">
            <v>8</v>
          </cell>
          <cell r="HU35">
            <v>8</v>
          </cell>
          <cell r="HV35">
            <v>5</v>
          </cell>
          <cell r="HY35">
            <v>5</v>
          </cell>
          <cell r="HZ35">
            <v>6</v>
          </cell>
          <cell r="IA35">
            <v>6.4776119402985071</v>
          </cell>
          <cell r="IB35" t="str">
            <v>ĐẠT</v>
          </cell>
          <cell r="IC35" t="str">
            <v>ĐẠT</v>
          </cell>
          <cell r="ID35">
            <v>7.5</v>
          </cell>
        </row>
        <row r="36">
          <cell r="F36">
            <v>29701</v>
          </cell>
          <cell r="G36" t="str">
            <v>2000DL1</v>
          </cell>
          <cell r="H36">
            <v>3</v>
          </cell>
          <cell r="I36">
            <v>5</v>
          </cell>
          <cell r="K36">
            <v>5</v>
          </cell>
          <cell r="L36">
            <v>7</v>
          </cell>
          <cell r="O36">
            <v>7</v>
          </cell>
          <cell r="P36">
            <v>5</v>
          </cell>
          <cell r="S36">
            <v>5</v>
          </cell>
          <cell r="T36">
            <v>4</v>
          </cell>
          <cell r="U36">
            <v>5</v>
          </cell>
          <cell r="W36">
            <v>5</v>
          </cell>
          <cell r="X36">
            <v>9</v>
          </cell>
          <cell r="AA36">
            <v>9</v>
          </cell>
          <cell r="AB36">
            <v>7</v>
          </cell>
          <cell r="AE36">
            <v>7</v>
          </cell>
          <cell r="AF36">
            <v>6.52</v>
          </cell>
          <cell r="AG36">
            <v>7</v>
          </cell>
          <cell r="AJ36">
            <v>7</v>
          </cell>
          <cell r="AK36">
            <v>7</v>
          </cell>
          <cell r="AN36">
            <v>7</v>
          </cell>
          <cell r="AO36">
            <v>6</v>
          </cell>
          <cell r="AR36">
            <v>6</v>
          </cell>
          <cell r="AS36">
            <v>4</v>
          </cell>
          <cell r="AT36">
            <v>6</v>
          </cell>
          <cell r="AV36">
            <v>6</v>
          </cell>
          <cell r="AW36">
            <v>3</v>
          </cell>
          <cell r="AX36">
            <v>6</v>
          </cell>
          <cell r="AZ36">
            <v>6</v>
          </cell>
          <cell r="BA36">
            <v>6.4761904761904763</v>
          </cell>
          <cell r="BB36">
            <v>6</v>
          </cell>
          <cell r="BE36">
            <v>6</v>
          </cell>
          <cell r="BF36">
            <v>1</v>
          </cell>
          <cell r="BG36">
            <v>4</v>
          </cell>
          <cell r="BH36">
            <v>5</v>
          </cell>
          <cell r="BI36">
            <v>5</v>
          </cell>
          <cell r="BJ36">
            <v>3</v>
          </cell>
          <cell r="BK36">
            <v>4</v>
          </cell>
          <cell r="BL36">
            <v>5</v>
          </cell>
          <cell r="BM36">
            <v>5</v>
          </cell>
          <cell r="BN36" t="str">
            <v>CT</v>
          </cell>
          <cell r="BP36">
            <v>5</v>
          </cell>
          <cell r="BQ36">
            <v>5</v>
          </cell>
          <cell r="BR36">
            <v>3</v>
          </cell>
          <cell r="BS36">
            <v>2</v>
          </cell>
          <cell r="BT36">
            <v>5</v>
          </cell>
          <cell r="BU36">
            <v>5</v>
          </cell>
          <cell r="BV36">
            <v>6</v>
          </cell>
          <cell r="BY36">
            <v>6</v>
          </cell>
          <cell r="BZ36">
            <v>5</v>
          </cell>
          <cell r="CC36">
            <v>5</v>
          </cell>
          <cell r="CD36">
            <v>5</v>
          </cell>
          <cell r="CG36">
            <v>5</v>
          </cell>
          <cell r="CH36">
            <v>5</v>
          </cell>
          <cell r="CK36">
            <v>5</v>
          </cell>
          <cell r="CL36">
            <v>5.1818181818181817</v>
          </cell>
          <cell r="CM36">
            <v>5</v>
          </cell>
          <cell r="CN36">
            <v>5</v>
          </cell>
          <cell r="CP36">
            <v>5</v>
          </cell>
          <cell r="CQ36">
            <v>2</v>
          </cell>
          <cell r="CR36">
            <v>4</v>
          </cell>
          <cell r="CS36">
            <v>5</v>
          </cell>
          <cell r="CT36">
            <v>5</v>
          </cell>
          <cell r="CU36" t="str">
            <v>V</v>
          </cell>
          <cell r="CV36">
            <v>5</v>
          </cell>
          <cell r="CX36">
            <v>5</v>
          </cell>
          <cell r="CY36">
            <v>3</v>
          </cell>
          <cell r="CZ36">
            <v>5</v>
          </cell>
          <cell r="DB36">
            <v>5</v>
          </cell>
          <cell r="DC36">
            <v>1</v>
          </cell>
          <cell r="DD36">
            <v>5</v>
          </cell>
          <cell r="DF36">
            <v>5</v>
          </cell>
          <cell r="DG36">
            <v>4</v>
          </cell>
          <cell r="DI36">
            <v>6</v>
          </cell>
          <cell r="DJ36">
            <v>6</v>
          </cell>
          <cell r="DK36">
            <v>6</v>
          </cell>
          <cell r="DN36">
            <v>6</v>
          </cell>
          <cell r="DO36">
            <v>5.3571428571428568</v>
          </cell>
          <cell r="DP36">
            <v>5</v>
          </cell>
          <cell r="DS36">
            <v>5</v>
          </cell>
          <cell r="DT36">
            <v>3</v>
          </cell>
          <cell r="DU36">
            <v>2</v>
          </cell>
          <cell r="DV36">
            <v>5</v>
          </cell>
          <cell r="DW36">
            <v>5</v>
          </cell>
          <cell r="DX36" t="str">
            <v>V</v>
          </cell>
          <cell r="DY36">
            <v>2</v>
          </cell>
          <cell r="DZ36">
            <v>5</v>
          </cell>
          <cell r="EA36">
            <v>5</v>
          </cell>
          <cell r="EB36">
            <v>2</v>
          </cell>
          <cell r="EC36">
            <v>2</v>
          </cell>
          <cell r="ED36">
            <v>7</v>
          </cell>
          <cell r="EE36">
            <v>7</v>
          </cell>
          <cell r="EF36">
            <v>3</v>
          </cell>
          <cell r="EG36">
            <v>3</v>
          </cell>
          <cell r="EH36">
            <v>2</v>
          </cell>
          <cell r="EI36">
            <v>3</v>
          </cell>
          <cell r="EJ36">
            <v>7</v>
          </cell>
          <cell r="EM36">
            <v>7</v>
          </cell>
          <cell r="EN36">
            <v>6</v>
          </cell>
          <cell r="EQ36">
            <v>6</v>
          </cell>
          <cell r="ER36">
            <v>3</v>
          </cell>
          <cell r="ES36">
            <v>5</v>
          </cell>
          <cell r="EU36">
            <v>5</v>
          </cell>
          <cell r="EV36">
            <v>5.3928571428571432</v>
          </cell>
          <cell r="EW36">
            <v>1</v>
          </cell>
          <cell r="EX36">
            <v>4</v>
          </cell>
          <cell r="EY36">
            <v>6</v>
          </cell>
          <cell r="EZ36">
            <v>6</v>
          </cell>
          <cell r="FA36">
            <v>4</v>
          </cell>
          <cell r="FB36">
            <v>7</v>
          </cell>
          <cell r="FD36">
            <v>7</v>
          </cell>
          <cell r="FE36" t="str">
            <v>V</v>
          </cell>
          <cell r="FF36">
            <v>2</v>
          </cell>
          <cell r="FG36">
            <v>5</v>
          </cell>
          <cell r="FH36">
            <v>5</v>
          </cell>
          <cell r="FI36">
            <v>6</v>
          </cell>
          <cell r="FL36">
            <v>6</v>
          </cell>
          <cell r="FM36">
            <v>3</v>
          </cell>
          <cell r="FN36">
            <v>2</v>
          </cell>
          <cell r="FO36">
            <v>5</v>
          </cell>
          <cell r="FP36">
            <v>5</v>
          </cell>
          <cell r="FQ36">
            <v>5</v>
          </cell>
          <cell r="FT36">
            <v>5</v>
          </cell>
          <cell r="FU36">
            <v>3</v>
          </cell>
          <cell r="FV36">
            <v>3</v>
          </cell>
          <cell r="FW36">
            <v>6</v>
          </cell>
          <cell r="FX36">
            <v>6</v>
          </cell>
          <cell r="FY36">
            <v>8</v>
          </cell>
          <cell r="FZ36">
            <v>5.8888888888888893</v>
          </cell>
          <cell r="GA36" t="str">
            <v>TB</v>
          </cell>
          <cell r="GB36">
            <v>6</v>
          </cell>
          <cell r="GE36">
            <v>6</v>
          </cell>
          <cell r="GF36">
            <v>4</v>
          </cell>
          <cell r="GG36">
            <v>5</v>
          </cell>
          <cell r="GI36">
            <v>5</v>
          </cell>
          <cell r="GJ36">
            <v>5</v>
          </cell>
          <cell r="GM36">
            <v>5</v>
          </cell>
          <cell r="GN36">
            <v>7</v>
          </cell>
          <cell r="GQ36">
            <v>7</v>
          </cell>
          <cell r="GR36">
            <v>7</v>
          </cell>
          <cell r="GU36">
            <v>7</v>
          </cell>
          <cell r="GV36">
            <v>3</v>
          </cell>
          <cell r="GW36">
            <v>3</v>
          </cell>
          <cell r="GY36">
            <v>3</v>
          </cell>
          <cell r="GZ36">
            <v>5</v>
          </cell>
          <cell r="HC36">
            <v>5</v>
          </cell>
          <cell r="HD36">
            <v>5</v>
          </cell>
          <cell r="HG36">
            <v>5</v>
          </cell>
          <cell r="HH36">
            <v>5.2962962962962967</v>
          </cell>
          <cell r="HI36" t="str">
            <v>TB</v>
          </cell>
          <cell r="HJ36">
            <v>4</v>
          </cell>
          <cell r="HK36">
            <v>5</v>
          </cell>
          <cell r="HM36">
            <v>5</v>
          </cell>
          <cell r="HN36">
            <v>6</v>
          </cell>
          <cell r="HQ36">
            <v>6</v>
          </cell>
          <cell r="HR36">
            <v>8</v>
          </cell>
          <cell r="HU36">
            <v>8</v>
          </cell>
          <cell r="HV36">
            <v>1</v>
          </cell>
          <cell r="HW36">
            <v>5</v>
          </cell>
          <cell r="HY36">
            <v>5</v>
          </cell>
          <cell r="HZ36">
            <v>6</v>
          </cell>
          <cell r="IA36">
            <v>5.6965174129353233</v>
          </cell>
          <cell r="IB36" t="str">
            <v>ĐẠT</v>
          </cell>
          <cell r="IC36" t="str">
            <v>ĐẠT</v>
          </cell>
          <cell r="ID36">
            <v>5.5</v>
          </cell>
        </row>
        <row r="37">
          <cell r="F37">
            <v>29843</v>
          </cell>
          <cell r="G37" t="str">
            <v>2000DL1</v>
          </cell>
          <cell r="H37">
            <v>5</v>
          </cell>
          <cell r="K37">
            <v>5</v>
          </cell>
          <cell r="L37">
            <v>7</v>
          </cell>
          <cell r="O37">
            <v>7</v>
          </cell>
          <cell r="P37">
            <v>6</v>
          </cell>
          <cell r="S37">
            <v>6</v>
          </cell>
          <cell r="T37">
            <v>5</v>
          </cell>
          <cell r="W37">
            <v>5</v>
          </cell>
          <cell r="X37">
            <v>4</v>
          </cell>
          <cell r="Z37">
            <v>6</v>
          </cell>
          <cell r="AA37">
            <v>6</v>
          </cell>
          <cell r="AB37">
            <v>6</v>
          </cell>
          <cell r="AE37">
            <v>6</v>
          </cell>
          <cell r="AF37">
            <v>5.8</v>
          </cell>
          <cell r="AG37">
            <v>7</v>
          </cell>
          <cell r="AJ37">
            <v>7</v>
          </cell>
          <cell r="AK37">
            <v>2</v>
          </cell>
          <cell r="AL37">
            <v>7</v>
          </cell>
          <cell r="AN37">
            <v>7</v>
          </cell>
          <cell r="AO37">
            <v>7</v>
          </cell>
          <cell r="AR37">
            <v>7</v>
          </cell>
          <cell r="AS37">
            <v>8</v>
          </cell>
          <cell r="AV37">
            <v>8</v>
          </cell>
          <cell r="AW37">
            <v>3</v>
          </cell>
          <cell r="AX37">
            <v>4</v>
          </cell>
          <cell r="AY37">
            <v>6</v>
          </cell>
          <cell r="AZ37">
            <v>6</v>
          </cell>
          <cell r="BA37">
            <v>7.0476190476190474</v>
          </cell>
          <cell r="BB37">
            <v>6</v>
          </cell>
          <cell r="BE37">
            <v>6</v>
          </cell>
          <cell r="BF37">
            <v>3</v>
          </cell>
          <cell r="BG37">
            <v>5</v>
          </cell>
          <cell r="BI37">
            <v>5</v>
          </cell>
          <cell r="BJ37">
            <v>1</v>
          </cell>
          <cell r="BK37">
            <v>5</v>
          </cell>
          <cell r="BM37">
            <v>5</v>
          </cell>
          <cell r="BN37">
            <v>3</v>
          </cell>
          <cell r="BO37">
            <v>6</v>
          </cell>
          <cell r="BQ37">
            <v>6</v>
          </cell>
          <cell r="BR37">
            <v>6</v>
          </cell>
          <cell r="BU37">
            <v>6</v>
          </cell>
          <cell r="BV37">
            <v>7</v>
          </cell>
          <cell r="BY37">
            <v>7</v>
          </cell>
          <cell r="BZ37">
            <v>2</v>
          </cell>
          <cell r="CA37">
            <v>5</v>
          </cell>
          <cell r="CC37">
            <v>5</v>
          </cell>
          <cell r="CD37">
            <v>4</v>
          </cell>
          <cell r="CE37">
            <v>5</v>
          </cell>
          <cell r="CG37">
            <v>5</v>
          </cell>
          <cell r="CH37">
            <v>3</v>
          </cell>
          <cell r="CI37">
            <v>6</v>
          </cell>
          <cell r="CK37">
            <v>6</v>
          </cell>
          <cell r="CL37">
            <v>5.6060606060606064</v>
          </cell>
          <cell r="CM37">
            <v>6</v>
          </cell>
          <cell r="CP37">
            <v>6</v>
          </cell>
          <cell r="CQ37">
            <v>5</v>
          </cell>
          <cell r="CT37">
            <v>5</v>
          </cell>
          <cell r="CU37" t="str">
            <v>ÂC</v>
          </cell>
          <cell r="CV37">
            <v>5</v>
          </cell>
          <cell r="CX37">
            <v>5</v>
          </cell>
          <cell r="CY37">
            <v>2</v>
          </cell>
          <cell r="CZ37">
            <v>7</v>
          </cell>
          <cell r="DB37">
            <v>7</v>
          </cell>
          <cell r="DC37">
            <v>6</v>
          </cell>
          <cell r="DF37">
            <v>6</v>
          </cell>
          <cell r="DG37">
            <v>3</v>
          </cell>
          <cell r="DH37">
            <v>5</v>
          </cell>
          <cell r="DJ37">
            <v>5</v>
          </cell>
          <cell r="DK37">
            <v>6</v>
          </cell>
          <cell r="DN37">
            <v>6</v>
          </cell>
          <cell r="DO37">
            <v>5.6785714285714288</v>
          </cell>
          <cell r="DP37">
            <v>6</v>
          </cell>
          <cell r="DS37">
            <v>6</v>
          </cell>
          <cell r="DT37">
            <v>9</v>
          </cell>
          <cell r="DW37">
            <v>9</v>
          </cell>
          <cell r="DX37" t="str">
            <v>KNB</v>
          </cell>
          <cell r="DY37">
            <v>5</v>
          </cell>
          <cell r="EA37">
            <v>5</v>
          </cell>
          <cell r="EB37">
            <v>3</v>
          </cell>
          <cell r="EC37">
            <v>4</v>
          </cell>
          <cell r="ED37">
            <v>7</v>
          </cell>
          <cell r="EE37">
            <v>7</v>
          </cell>
          <cell r="EF37">
            <v>7</v>
          </cell>
          <cell r="EI37">
            <v>7</v>
          </cell>
          <cell r="EJ37">
            <v>7</v>
          </cell>
          <cell r="EM37">
            <v>7</v>
          </cell>
          <cell r="EN37">
            <v>5</v>
          </cell>
          <cell r="EQ37">
            <v>5</v>
          </cell>
          <cell r="ER37">
            <v>3</v>
          </cell>
          <cell r="ES37">
            <v>6</v>
          </cell>
          <cell r="EU37">
            <v>6</v>
          </cell>
          <cell r="EV37">
            <v>6.4285714285714288</v>
          </cell>
          <cell r="EW37">
            <v>3</v>
          </cell>
          <cell r="EX37">
            <v>1</v>
          </cell>
          <cell r="EY37">
            <v>7</v>
          </cell>
          <cell r="EZ37">
            <v>7</v>
          </cell>
          <cell r="FA37">
            <v>3</v>
          </cell>
          <cell r="FB37">
            <v>4</v>
          </cell>
          <cell r="FC37">
            <v>6</v>
          </cell>
          <cell r="FD37">
            <v>6</v>
          </cell>
          <cell r="FE37">
            <v>2</v>
          </cell>
          <cell r="FF37">
            <v>2</v>
          </cell>
          <cell r="FG37">
            <v>6</v>
          </cell>
          <cell r="FH37">
            <v>6</v>
          </cell>
          <cell r="FI37">
            <v>2</v>
          </cell>
          <cell r="FJ37">
            <v>5</v>
          </cell>
          <cell r="FL37">
            <v>5</v>
          </cell>
          <cell r="FM37">
            <v>6</v>
          </cell>
          <cell r="FP37">
            <v>6</v>
          </cell>
          <cell r="FQ37">
            <v>5</v>
          </cell>
          <cell r="FT37">
            <v>5</v>
          </cell>
          <cell r="FU37">
            <v>5</v>
          </cell>
          <cell r="FX37">
            <v>5</v>
          </cell>
          <cell r="FY37">
            <v>7</v>
          </cell>
          <cell r="FZ37">
            <v>5.8888888888888893</v>
          </cell>
          <cell r="GA37" t="str">
            <v>TB</v>
          </cell>
          <cell r="GB37">
            <v>7</v>
          </cell>
          <cell r="GE37">
            <v>7</v>
          </cell>
          <cell r="GF37">
            <v>4</v>
          </cell>
          <cell r="GG37">
            <v>5</v>
          </cell>
          <cell r="GI37">
            <v>5</v>
          </cell>
          <cell r="GJ37">
            <v>5</v>
          </cell>
          <cell r="GM37">
            <v>5</v>
          </cell>
          <cell r="GN37">
            <v>6</v>
          </cell>
          <cell r="GQ37">
            <v>6</v>
          </cell>
          <cell r="GR37">
            <v>7</v>
          </cell>
          <cell r="GU37">
            <v>7</v>
          </cell>
          <cell r="GV37">
            <v>5</v>
          </cell>
          <cell r="GY37">
            <v>5</v>
          </cell>
          <cell r="GZ37">
            <v>4</v>
          </cell>
          <cell r="HA37">
            <v>1</v>
          </cell>
          <cell r="HB37">
            <v>6</v>
          </cell>
          <cell r="HC37">
            <v>6</v>
          </cell>
          <cell r="HD37">
            <v>5</v>
          </cell>
          <cell r="HG37">
            <v>5</v>
          </cell>
          <cell r="HH37">
            <v>5.666666666666667</v>
          </cell>
          <cell r="HI37" t="str">
            <v>TB</v>
          </cell>
          <cell r="HJ37">
            <v>5</v>
          </cell>
          <cell r="HM37">
            <v>5</v>
          </cell>
          <cell r="HN37">
            <v>6</v>
          </cell>
          <cell r="HQ37">
            <v>6</v>
          </cell>
          <cell r="HR37">
            <v>9</v>
          </cell>
          <cell r="HU37">
            <v>9</v>
          </cell>
          <cell r="HV37">
            <v>3</v>
          </cell>
          <cell r="HW37">
            <v>5</v>
          </cell>
          <cell r="HY37">
            <v>5</v>
          </cell>
          <cell r="HZ37">
            <v>6.25</v>
          </cell>
          <cell r="IA37">
            <v>5.9900497512437809</v>
          </cell>
          <cell r="IC37" t="str">
            <v>ĐẠT</v>
          </cell>
          <cell r="ID37">
            <v>7.5</v>
          </cell>
        </row>
        <row r="38">
          <cell r="F38">
            <v>29726</v>
          </cell>
          <cell r="G38" t="str">
            <v>2000DL1</v>
          </cell>
          <cell r="H38">
            <v>6</v>
          </cell>
          <cell r="K38">
            <v>6</v>
          </cell>
          <cell r="L38">
            <v>9</v>
          </cell>
          <cell r="O38">
            <v>9</v>
          </cell>
          <cell r="P38">
            <v>7</v>
          </cell>
          <cell r="S38">
            <v>7</v>
          </cell>
          <cell r="T38">
            <v>6</v>
          </cell>
          <cell r="W38">
            <v>6</v>
          </cell>
          <cell r="X38">
            <v>6</v>
          </cell>
          <cell r="AA38">
            <v>6</v>
          </cell>
          <cell r="AB38">
            <v>6</v>
          </cell>
          <cell r="AE38">
            <v>6</v>
          </cell>
          <cell r="AF38">
            <v>6.52</v>
          </cell>
          <cell r="AG38">
            <v>6</v>
          </cell>
          <cell r="AJ38">
            <v>6</v>
          </cell>
          <cell r="AK38">
            <v>7</v>
          </cell>
          <cell r="AN38">
            <v>7</v>
          </cell>
          <cell r="AO38">
            <v>7</v>
          </cell>
          <cell r="AR38">
            <v>7</v>
          </cell>
          <cell r="AS38">
            <v>4</v>
          </cell>
          <cell r="AT38">
            <v>7</v>
          </cell>
          <cell r="AV38">
            <v>7</v>
          </cell>
          <cell r="AW38" t="str">
            <v>CT</v>
          </cell>
          <cell r="AY38">
            <v>5</v>
          </cell>
          <cell r="AZ38">
            <v>5</v>
          </cell>
          <cell r="BA38">
            <v>6.5238095238095237</v>
          </cell>
          <cell r="BB38">
            <v>8</v>
          </cell>
          <cell r="BE38">
            <v>8</v>
          </cell>
          <cell r="BF38">
            <v>5</v>
          </cell>
          <cell r="BI38">
            <v>5</v>
          </cell>
          <cell r="BJ38">
            <v>8</v>
          </cell>
          <cell r="BM38">
            <v>8</v>
          </cell>
          <cell r="BN38">
            <v>5</v>
          </cell>
          <cell r="BQ38">
            <v>5</v>
          </cell>
          <cell r="BR38">
            <v>9</v>
          </cell>
          <cell r="BU38">
            <v>9</v>
          </cell>
          <cell r="BV38">
            <v>6</v>
          </cell>
          <cell r="BY38">
            <v>6</v>
          </cell>
          <cell r="BZ38">
            <v>5</v>
          </cell>
          <cell r="CC38">
            <v>5</v>
          </cell>
          <cell r="CD38">
            <v>1</v>
          </cell>
          <cell r="CE38">
            <v>6</v>
          </cell>
          <cell r="CG38">
            <v>6</v>
          </cell>
          <cell r="CH38">
            <v>3</v>
          </cell>
          <cell r="CI38">
            <v>6</v>
          </cell>
          <cell r="CK38">
            <v>6</v>
          </cell>
          <cell r="CL38">
            <v>6.3636363636363633</v>
          </cell>
          <cell r="CM38">
            <v>6</v>
          </cell>
          <cell r="CP38">
            <v>6</v>
          </cell>
          <cell r="CQ38">
            <v>5</v>
          </cell>
          <cell r="CT38">
            <v>5</v>
          </cell>
          <cell r="CU38">
            <v>5</v>
          </cell>
          <cell r="CX38">
            <v>5</v>
          </cell>
          <cell r="CY38" t="str">
            <v>ÂC</v>
          </cell>
          <cell r="CZ38">
            <v>5</v>
          </cell>
          <cell r="DB38">
            <v>5</v>
          </cell>
          <cell r="DC38">
            <v>5</v>
          </cell>
          <cell r="DF38">
            <v>5</v>
          </cell>
          <cell r="DG38">
            <v>5</v>
          </cell>
          <cell r="DJ38">
            <v>5</v>
          </cell>
          <cell r="DK38">
            <v>5</v>
          </cell>
          <cell r="DN38">
            <v>5</v>
          </cell>
          <cell r="DO38">
            <v>5.1071428571428568</v>
          </cell>
          <cell r="DP38">
            <v>8</v>
          </cell>
          <cell r="DS38">
            <v>8</v>
          </cell>
          <cell r="DT38">
            <v>8</v>
          </cell>
          <cell r="DW38">
            <v>8</v>
          </cell>
          <cell r="DX38">
            <v>8</v>
          </cell>
          <cell r="EA38">
            <v>8</v>
          </cell>
          <cell r="EB38">
            <v>6</v>
          </cell>
          <cell r="EE38">
            <v>6</v>
          </cell>
          <cell r="EF38">
            <v>8</v>
          </cell>
          <cell r="EI38">
            <v>8</v>
          </cell>
          <cell r="EJ38">
            <v>8</v>
          </cell>
          <cell r="EM38">
            <v>8</v>
          </cell>
          <cell r="EN38">
            <v>6</v>
          </cell>
          <cell r="EQ38">
            <v>6</v>
          </cell>
          <cell r="ER38">
            <v>5</v>
          </cell>
          <cell r="EU38">
            <v>5</v>
          </cell>
          <cell r="EV38">
            <v>7.0357142857142856</v>
          </cell>
          <cell r="EW38">
            <v>3</v>
          </cell>
          <cell r="EX38">
            <v>3</v>
          </cell>
          <cell r="EY38">
            <v>7</v>
          </cell>
          <cell r="EZ38">
            <v>7</v>
          </cell>
          <cell r="FA38">
            <v>5</v>
          </cell>
          <cell r="FD38">
            <v>5</v>
          </cell>
          <cell r="FE38">
            <v>4</v>
          </cell>
          <cell r="FF38">
            <v>7</v>
          </cell>
          <cell r="FH38">
            <v>7</v>
          </cell>
          <cell r="FI38">
            <v>7</v>
          </cell>
          <cell r="FL38">
            <v>7</v>
          </cell>
          <cell r="FM38">
            <v>7</v>
          </cell>
          <cell r="FP38">
            <v>7</v>
          </cell>
          <cell r="FQ38">
            <v>6</v>
          </cell>
          <cell r="FT38">
            <v>6</v>
          </cell>
          <cell r="FU38">
            <v>6</v>
          </cell>
          <cell r="FX38">
            <v>6</v>
          </cell>
          <cell r="FY38">
            <v>8</v>
          </cell>
          <cell r="FZ38">
            <v>6.5925925925925926</v>
          </cell>
          <cell r="GA38" t="str">
            <v>TBK</v>
          </cell>
          <cell r="GB38">
            <v>7</v>
          </cell>
          <cell r="GE38">
            <v>7</v>
          </cell>
          <cell r="GF38">
            <v>6</v>
          </cell>
          <cell r="GI38">
            <v>6</v>
          </cell>
          <cell r="GJ38">
            <v>8</v>
          </cell>
          <cell r="GM38">
            <v>8</v>
          </cell>
          <cell r="GN38">
            <v>8</v>
          </cell>
          <cell r="GQ38">
            <v>8</v>
          </cell>
          <cell r="GR38">
            <v>8</v>
          </cell>
          <cell r="GU38">
            <v>8</v>
          </cell>
          <cell r="GV38">
            <v>5</v>
          </cell>
          <cell r="GY38">
            <v>5</v>
          </cell>
          <cell r="GZ38">
            <v>7</v>
          </cell>
          <cell r="HC38">
            <v>7</v>
          </cell>
          <cell r="HD38">
            <v>6</v>
          </cell>
          <cell r="HG38">
            <v>6</v>
          </cell>
          <cell r="HH38">
            <v>6.8148148148148149</v>
          </cell>
          <cell r="HI38" t="str">
            <v>TBK</v>
          </cell>
          <cell r="HJ38">
            <v>9</v>
          </cell>
          <cell r="HM38">
            <v>9</v>
          </cell>
          <cell r="HN38">
            <v>6</v>
          </cell>
          <cell r="HQ38">
            <v>6</v>
          </cell>
          <cell r="HR38">
            <v>9</v>
          </cell>
          <cell r="HU38">
            <v>9</v>
          </cell>
          <cell r="HV38">
            <v>3</v>
          </cell>
          <cell r="HW38">
            <v>7</v>
          </cell>
          <cell r="HY38">
            <v>7</v>
          </cell>
          <cell r="HZ38">
            <v>7.75</v>
          </cell>
          <cell r="IA38">
            <v>6.4925373134328357</v>
          </cell>
          <cell r="IB38" t="str">
            <v>ĐẠT</v>
          </cell>
          <cell r="IC38" t="str">
            <v>ĐẠT</v>
          </cell>
          <cell r="ID38">
            <v>0</v>
          </cell>
        </row>
        <row r="39">
          <cell r="F39">
            <v>29246</v>
          </cell>
          <cell r="G39" t="str">
            <v>2000DL2</v>
          </cell>
          <cell r="H39">
            <v>3</v>
          </cell>
          <cell r="I39">
            <v>5</v>
          </cell>
          <cell r="K39">
            <v>5</v>
          </cell>
          <cell r="L39">
            <v>9</v>
          </cell>
          <cell r="O39">
            <v>9</v>
          </cell>
          <cell r="P39">
            <v>6</v>
          </cell>
          <cell r="S39">
            <v>6</v>
          </cell>
          <cell r="T39">
            <v>4</v>
          </cell>
          <cell r="U39">
            <v>5</v>
          </cell>
          <cell r="W39">
            <v>5</v>
          </cell>
          <cell r="X39">
            <v>4</v>
          </cell>
          <cell r="Y39">
            <v>3</v>
          </cell>
          <cell r="Z39">
            <v>6</v>
          </cell>
          <cell r="AA39">
            <v>6</v>
          </cell>
          <cell r="AC39">
            <v>6</v>
          </cell>
          <cell r="AE39">
            <v>6</v>
          </cell>
          <cell r="AF39">
            <v>6.04</v>
          </cell>
          <cell r="AG39">
            <v>6</v>
          </cell>
          <cell r="AJ39">
            <v>6</v>
          </cell>
          <cell r="AK39">
            <v>7</v>
          </cell>
          <cell r="AN39">
            <v>7</v>
          </cell>
          <cell r="AO39">
            <v>6</v>
          </cell>
          <cell r="AR39">
            <v>6</v>
          </cell>
          <cell r="AS39">
            <v>3</v>
          </cell>
          <cell r="AT39">
            <v>7</v>
          </cell>
          <cell r="AV39">
            <v>7</v>
          </cell>
          <cell r="AW39">
            <v>5</v>
          </cell>
          <cell r="AZ39">
            <v>5</v>
          </cell>
          <cell r="BA39">
            <v>6.333333333333333</v>
          </cell>
          <cell r="BB39">
            <v>5</v>
          </cell>
          <cell r="BE39">
            <v>5</v>
          </cell>
          <cell r="BF39">
            <v>4</v>
          </cell>
          <cell r="BG39">
            <v>6</v>
          </cell>
          <cell r="BI39">
            <v>6</v>
          </cell>
          <cell r="BJ39">
            <v>3</v>
          </cell>
          <cell r="BK39">
            <v>5</v>
          </cell>
          <cell r="BM39">
            <v>5</v>
          </cell>
          <cell r="BN39">
            <v>5</v>
          </cell>
          <cell r="BQ39">
            <v>5</v>
          </cell>
          <cell r="BR39">
            <v>3</v>
          </cell>
          <cell r="BS39">
            <v>5</v>
          </cell>
          <cell r="BU39">
            <v>5</v>
          </cell>
          <cell r="BV39">
            <v>5</v>
          </cell>
          <cell r="BY39">
            <v>5</v>
          </cell>
          <cell r="BZ39">
            <v>1</v>
          </cell>
          <cell r="CA39">
            <v>4</v>
          </cell>
          <cell r="CB39">
            <v>8</v>
          </cell>
          <cell r="CC39">
            <v>8</v>
          </cell>
          <cell r="CD39">
            <v>5</v>
          </cell>
          <cell r="CG39">
            <v>5</v>
          </cell>
          <cell r="CH39">
            <v>5</v>
          </cell>
          <cell r="CK39">
         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<v>0</v>
          </cell>
          <cell r="CR39">
            <v>6</v>
          </cell>
          <cell r="CT39">
            <v>6</v>
          </cell>
          <cell r="CU39">
            <v>5</v>
          </cell>
          <cell r="CX39">
            <v>5</v>
          </cell>
          <cell r="CY39">
            <v>5</v>
          </cell>
          <cell r="DB39">
            <v>5</v>
          </cell>
          <cell r="DC39">
            <v>3</v>
          </cell>
          <cell r="DD39">
            <v>5</v>
          </cell>
          <cell r="DF39">
            <v>5</v>
          </cell>
          <cell r="DG39">
            <v>5</v>
          </cell>
          <cell r="DJ39">
            <v>5</v>
          </cell>
          <cell r="DK39">
            <v>6</v>
          </cell>
          <cell r="DN39">
            <v>6</v>
          </cell>
          <cell r="DO39">
            <v>5.25</v>
          </cell>
          <cell r="DP39">
            <v>4</v>
          </cell>
          <cell r="DQ39">
            <v>4</v>
          </cell>
          <cell r="DR39">
            <v>7</v>
          </cell>
          <cell r="DS39">
            <v>7</v>
          </cell>
          <cell r="DT39">
            <v>6</v>
          </cell>
          <cell r="DW39">
            <v>6</v>
          </cell>
          <cell r="DX39">
            <v>6</v>
          </cell>
          <cell r="EA39">
            <v>6</v>
          </cell>
          <cell r="EB39">
            <v>2</v>
          </cell>
          <cell r="EC39">
            <v>7</v>
          </cell>
          <cell r="EE39">
            <v>7</v>
          </cell>
          <cell r="EF39">
            <v>6</v>
          </cell>
          <cell r="EI39">
            <v>6</v>
          </cell>
          <cell r="EJ39">
            <v>7</v>
          </cell>
          <cell r="EM39">
            <v>7</v>
          </cell>
          <cell r="EN39">
            <v>6</v>
          </cell>
          <cell r="EQ39">
            <v>6</v>
          </cell>
          <cell r="ER39">
            <v>5</v>
          </cell>
          <cell r="EU39">
            <v>5</v>
          </cell>
          <cell r="EV39">
            <v>6.25</v>
          </cell>
          <cell r="EW39">
            <v>5</v>
          </cell>
          <cell r="EZ39">
            <v>5</v>
          </cell>
          <cell r="FA39">
            <v>5</v>
          </cell>
          <cell r="FD39">
            <v>5</v>
          </cell>
          <cell r="FE39">
            <v>2</v>
          </cell>
          <cell r="FF39">
            <v>5</v>
          </cell>
          <cell r="FH39">
            <v>5</v>
          </cell>
          <cell r="FI39">
            <v>6</v>
          </cell>
          <cell r="FL39">
            <v>6</v>
          </cell>
          <cell r="FM39">
            <v>3</v>
          </cell>
          <cell r="FN39">
            <v>7</v>
          </cell>
          <cell r="FP39">
            <v>7</v>
          </cell>
          <cell r="FQ39">
            <v>5</v>
          </cell>
          <cell r="FT39">
            <v>5</v>
          </cell>
          <cell r="FU39">
            <v>5</v>
          </cell>
          <cell r="FX39">
            <v>5</v>
          </cell>
          <cell r="FY39">
            <v>6</v>
          </cell>
          <cell r="FZ39">
            <v>5.5555555555555554</v>
          </cell>
          <cell r="GA39" t="str">
            <v>TB</v>
          </cell>
          <cell r="GB39">
            <v>7</v>
          </cell>
          <cell r="GE39">
            <v>7</v>
          </cell>
          <cell r="GF39">
            <v>7</v>
          </cell>
          <cell r="GI39">
            <v>7</v>
          </cell>
          <cell r="GJ39">
            <v>7</v>
          </cell>
          <cell r="GM39">
            <v>7</v>
          </cell>
          <cell r="GN39">
            <v>8</v>
          </cell>
          <cell r="GQ39">
            <v>8</v>
          </cell>
          <cell r="GR39">
            <v>7</v>
          </cell>
          <cell r="GU39">
            <v>7</v>
          </cell>
          <cell r="GV39">
            <v>6</v>
          </cell>
          <cell r="GY39">
            <v>6</v>
          </cell>
          <cell r="GZ39">
            <v>7</v>
          </cell>
          <cell r="HC39">
            <v>7</v>
          </cell>
          <cell r="HD39">
            <v>7</v>
          </cell>
          <cell r="HG39">
            <v>7</v>
          </cell>
          <cell r="HH39">
            <v>7</v>
          </cell>
          <cell r="HI39" t="str">
            <v>Khaï</v>
          </cell>
          <cell r="HJ39">
            <v>6</v>
          </cell>
          <cell r="HM39">
            <v>6</v>
          </cell>
          <cell r="HN39">
            <v>6</v>
          </cell>
          <cell r="HQ39">
            <v>6</v>
          </cell>
          <cell r="HR39">
            <v>8</v>
          </cell>
          <cell r="HU39">
            <v>8</v>
          </cell>
          <cell r="HV39">
            <v>6</v>
          </cell>
          <cell r="HY39">
            <v>6</v>
          </cell>
          <cell r="HZ39">
            <v>6.5</v>
          </cell>
          <cell r="IA39">
            <v>6.0149253731343286</v>
          </cell>
          <cell r="IB39" t="str">
            <v>ĐẠT</v>
          </cell>
          <cell r="IC39" t="str">
            <v>ĐẠT</v>
          </cell>
          <cell r="ID39">
            <v>6</v>
          </cell>
        </row>
        <row r="40">
          <cell r="F40">
            <v>29053</v>
          </cell>
          <cell r="G40" t="str">
            <v>2000DL1</v>
          </cell>
          <cell r="H40">
            <v>6</v>
          </cell>
          <cell r="K40">
            <v>6</v>
          </cell>
          <cell r="L40">
            <v>9</v>
          </cell>
          <cell r="O40">
            <v>9</v>
          </cell>
          <cell r="P40">
            <v>6</v>
          </cell>
          <cell r="S40">
            <v>6</v>
          </cell>
          <cell r="T40">
            <v>5</v>
          </cell>
          <cell r="W40">
            <v>5</v>
          </cell>
          <cell r="X40">
            <v>7</v>
          </cell>
          <cell r="AA40">
            <v>7</v>
          </cell>
          <cell r="AB40">
            <v>7</v>
          </cell>
          <cell r="AE40">
            <v>7</v>
          </cell>
          <cell r="AF40">
            <v>6.56</v>
          </cell>
          <cell r="AG40">
            <v>6</v>
          </cell>
          <cell r="AJ40">
            <v>6</v>
          </cell>
          <cell r="AK40">
            <v>9</v>
          </cell>
          <cell r="AN40">
            <v>9</v>
          </cell>
          <cell r="AO40">
            <v>7</v>
          </cell>
          <cell r="AR40">
            <v>7</v>
          </cell>
          <cell r="AS40">
            <v>6</v>
          </cell>
          <cell r="AV40">
            <v>6</v>
          </cell>
          <cell r="AW40">
            <v>1</v>
          </cell>
          <cell r="AX40">
            <v>5</v>
          </cell>
          <cell r="AZ40">
            <v>5</v>
          </cell>
          <cell r="BA40">
            <v>6.9047619047619051</v>
          </cell>
          <cell r="BB40">
            <v>7</v>
          </cell>
          <cell r="BE40">
            <v>7</v>
          </cell>
          <cell r="BF40">
            <v>3</v>
          </cell>
          <cell r="BG40">
            <v>5</v>
          </cell>
          <cell r="BI40">
            <v>5</v>
          </cell>
          <cell r="BJ40">
            <v>4</v>
          </cell>
          <cell r="BK40">
            <v>7</v>
          </cell>
          <cell r="BM40">
            <v>7</v>
          </cell>
          <cell r="BN40">
            <v>2</v>
          </cell>
          <cell r="BO40">
            <v>7</v>
          </cell>
          <cell r="BQ40">
            <v>7</v>
          </cell>
          <cell r="BR40">
            <v>3</v>
          </cell>
          <cell r="BS40">
            <v>5</v>
          </cell>
          <cell r="BU40">
            <v>5</v>
          </cell>
          <cell r="BV40">
            <v>7</v>
          </cell>
          <cell r="BY40">
            <v>7</v>
          </cell>
          <cell r="BZ40">
            <v>7</v>
          </cell>
          <cell r="CC40">
            <v>7</v>
          </cell>
          <cell r="CD40">
            <v>6</v>
          </cell>
          <cell r="CG40">
            <v>6</v>
          </cell>
          <cell r="CH40">
            <v>4</v>
          </cell>
          <cell r="CI40">
            <v>5</v>
          </cell>
          <cell r="CK40">
            <v>5</v>
          </cell>
          <cell r="CL40">
            <v>6.2121212121212119</v>
          </cell>
          <cell r="CM40">
            <v>6</v>
          </cell>
          <cell r="CP40">
            <v>6</v>
          </cell>
          <cell r="CQ40">
            <v>2</v>
          </cell>
          <cell r="CR40">
            <v>4</v>
          </cell>
          <cell r="CS40">
            <v>5</v>
          </cell>
          <cell r="CT40">
            <v>5</v>
          </cell>
          <cell r="CU40">
            <v>5</v>
          </cell>
          <cell r="CX40">
            <v>5</v>
          </cell>
          <cell r="CY40">
            <v>3</v>
          </cell>
          <cell r="CZ40">
            <v>5</v>
          </cell>
          <cell r="DB40">
            <v>5</v>
          </cell>
          <cell r="DC40">
            <v>2</v>
          </cell>
          <cell r="DD40">
            <v>5</v>
          </cell>
          <cell r="DF40">
            <v>5</v>
          </cell>
          <cell r="DG40">
            <v>6</v>
          </cell>
          <cell r="DJ40">
            <v>6</v>
          </cell>
          <cell r="DK40">
            <v>5</v>
          </cell>
          <cell r="DN40">
            <v>5</v>
          </cell>
          <cell r="DO40">
            <v>5.3214285714285712</v>
          </cell>
          <cell r="DP40">
            <v>6</v>
          </cell>
          <cell r="DS40">
            <v>6</v>
          </cell>
          <cell r="DT40">
            <v>6</v>
          </cell>
          <cell r="DW40">
            <v>6</v>
          </cell>
          <cell r="DX40">
            <v>4</v>
          </cell>
          <cell r="DY40">
            <v>3</v>
          </cell>
          <cell r="DZ40">
            <v>5</v>
          </cell>
          <cell r="EA40">
            <v>5</v>
          </cell>
          <cell r="EB40">
            <v>2</v>
          </cell>
          <cell r="EC40">
            <v>7</v>
          </cell>
          <cell r="EE40">
            <v>7</v>
          </cell>
          <cell r="EF40">
            <v>8</v>
          </cell>
          <cell r="EI40">
            <v>8</v>
          </cell>
          <cell r="EJ40">
            <v>5</v>
          </cell>
          <cell r="EM40">
            <v>5</v>
          </cell>
          <cell r="EN40">
            <v>4</v>
          </cell>
          <cell r="EO40">
            <v>5</v>
          </cell>
          <cell r="EQ40">
            <v>5</v>
          </cell>
          <cell r="ER40">
            <v>5</v>
          </cell>
          <cell r="EU40">
            <v>5</v>
          </cell>
          <cell r="EV40">
            <v>5.9285714285714288</v>
          </cell>
          <cell r="EW40">
            <v>5</v>
          </cell>
          <cell r="EZ40">
            <v>5</v>
          </cell>
          <cell r="FA40">
            <v>5</v>
          </cell>
          <cell r="FD40">
            <v>5</v>
          </cell>
          <cell r="FE40">
            <v>5</v>
          </cell>
          <cell r="FH40">
            <v>5</v>
          </cell>
          <cell r="FI40">
            <v>7</v>
          </cell>
          <cell r="FL40">
            <v>7</v>
          </cell>
          <cell r="FM40">
            <v>5</v>
          </cell>
          <cell r="FP40">
            <v>5</v>
          </cell>
          <cell r="FQ40" t="str">
            <v>V</v>
          </cell>
          <cell r="FR40">
            <v>5</v>
          </cell>
          <cell r="FT40">
            <v>5</v>
          </cell>
          <cell r="FU40">
            <v>6</v>
          </cell>
          <cell r="FX40">
            <v>6</v>
          </cell>
          <cell r="FY40">
            <v>7</v>
          </cell>
          <cell r="FZ40">
            <v>5.4814814814814818</v>
          </cell>
          <cell r="GA40" t="str">
            <v>TB</v>
          </cell>
          <cell r="GB40">
            <v>7</v>
          </cell>
          <cell r="GE40">
            <v>7</v>
          </cell>
          <cell r="GF40">
            <v>5</v>
          </cell>
          <cell r="GI40">
            <v>5</v>
          </cell>
          <cell r="GJ40">
            <v>7</v>
          </cell>
          <cell r="GM40">
            <v>7</v>
          </cell>
          <cell r="GN40">
            <v>7</v>
          </cell>
          <cell r="GQ40">
            <v>7</v>
          </cell>
          <cell r="GR40">
            <v>7</v>
          </cell>
          <cell r="GU40">
            <v>7</v>
          </cell>
          <cell r="GV40">
            <v>5</v>
          </cell>
          <cell r="GY40">
            <v>5</v>
          </cell>
          <cell r="GZ40">
            <v>4</v>
          </cell>
          <cell r="HA40">
            <v>5</v>
          </cell>
          <cell r="HC40">
            <v>5</v>
          </cell>
          <cell r="HD40">
            <v>7</v>
          </cell>
          <cell r="HG40">
            <v>7</v>
          </cell>
          <cell r="HH40">
            <v>6.1851851851851851</v>
          </cell>
          <cell r="HI40" t="str">
            <v>TBK</v>
          </cell>
          <cell r="HJ40">
            <v>7</v>
          </cell>
          <cell r="HM40">
            <v>7</v>
          </cell>
          <cell r="HN40">
            <v>7</v>
          </cell>
          <cell r="HQ40">
            <v>7</v>
          </cell>
          <cell r="HR40">
            <v>9</v>
          </cell>
          <cell r="HU40">
            <v>9</v>
          </cell>
          <cell r="HV40">
            <v>3</v>
          </cell>
          <cell r="HW40">
            <v>5</v>
          </cell>
          <cell r="HY40">
            <v>5</v>
          </cell>
          <cell r="HZ40">
            <v>7</v>
          </cell>
          <cell r="IA40">
            <v>6.1094527363184081</v>
          </cell>
          <cell r="IB40" t="str">
            <v>ĐẠT</v>
          </cell>
          <cell r="IC40" t="str">
            <v>ĐẠT</v>
          </cell>
          <cell r="ID40">
            <v>7</v>
          </cell>
        </row>
        <row r="41">
          <cell r="F41">
            <v>29536</v>
          </cell>
          <cell r="G41" t="str">
            <v>2000DL2</v>
          </cell>
          <cell r="H41">
            <v>2</v>
          </cell>
          <cell r="I41">
            <v>6</v>
          </cell>
          <cell r="K41">
            <v>6</v>
          </cell>
          <cell r="L41">
            <v>5</v>
          </cell>
          <cell r="O41">
            <v>5</v>
          </cell>
          <cell r="P41">
            <v>6</v>
          </cell>
          <cell r="S41">
            <v>6</v>
          </cell>
          <cell r="T41">
            <v>6</v>
          </cell>
          <cell r="W41">
            <v>6</v>
          </cell>
          <cell r="X41">
            <v>5</v>
          </cell>
          <cell r="AA41">
            <v>5</v>
          </cell>
          <cell r="AD41">
            <v>6</v>
          </cell>
          <cell r="AE41">
            <v>6</v>
          </cell>
          <cell r="AF41">
            <v>5.64</v>
          </cell>
          <cell r="AG41">
            <v>6</v>
          </cell>
          <cell r="AJ41">
            <v>6</v>
          </cell>
          <cell r="AK41" t="str">
            <v>V</v>
          </cell>
          <cell r="AL41">
            <v>6</v>
          </cell>
          <cell r="AN41">
            <v>6</v>
          </cell>
          <cell r="AO41">
            <v>6</v>
          </cell>
          <cell r="AR41">
            <v>6</v>
          </cell>
          <cell r="AS41">
            <v>7</v>
          </cell>
          <cell r="AV41">
            <v>7</v>
          </cell>
          <cell r="AW41">
            <v>5</v>
          </cell>
          <cell r="AZ41">
            <v>5</v>
          </cell>
          <cell r="BA41">
            <v>6.0476190476190474</v>
          </cell>
          <cell r="BB41">
            <v>4</v>
          </cell>
          <cell r="BC41">
            <v>6</v>
          </cell>
          <cell r="BE41">
            <v>6</v>
          </cell>
          <cell r="BF41">
            <v>3</v>
          </cell>
          <cell r="BG41">
            <v>3</v>
          </cell>
          <cell r="BH41">
            <v>5</v>
          </cell>
          <cell r="BI41">
            <v>5</v>
          </cell>
          <cell r="BJ41">
            <v>4</v>
          </cell>
          <cell r="BK41">
            <v>5</v>
          </cell>
          <cell r="BM41">
            <v>5</v>
          </cell>
          <cell r="BN41">
            <v>5</v>
          </cell>
          <cell r="BQ41">
            <v>5</v>
          </cell>
          <cell r="BR41">
            <v>2</v>
          </cell>
          <cell r="BS41">
            <v>3</v>
          </cell>
          <cell r="BT41">
            <v>5</v>
          </cell>
          <cell r="BU41">
            <v>5</v>
          </cell>
          <cell r="BV41">
            <v>7</v>
          </cell>
          <cell r="BY41">
            <v>7</v>
          </cell>
          <cell r="BZ41">
            <v>1</v>
          </cell>
          <cell r="CA41">
            <v>6</v>
          </cell>
          <cell r="CC41">
            <v>6</v>
          </cell>
          <cell r="CD41">
            <v>3</v>
          </cell>
          <cell r="CE41">
            <v>5</v>
          </cell>
          <cell r="CG41">
            <v>5</v>
          </cell>
          <cell r="CH41">
            <v>3</v>
          </cell>
          <cell r="CI41">
            <v>5</v>
          </cell>
          <cell r="CK41">
            <v>5</v>
          </cell>
          <cell r="CL41">
            <v>5.4545454545454541</v>
          </cell>
          <cell r="CM41">
            <v>4</v>
          </cell>
          <cell r="CN41">
            <v>5</v>
          </cell>
          <cell r="CP41">
            <v>5</v>
          </cell>
          <cell r="CQ41" t="str">
            <v>ÂC</v>
          </cell>
          <cell r="CR41">
            <v>5</v>
          </cell>
          <cell r="CT41">
            <v>5</v>
          </cell>
          <cell r="CU41">
            <v>5</v>
          </cell>
          <cell r="CX41">
            <v>5</v>
          </cell>
          <cell r="CY41">
            <v>3</v>
          </cell>
          <cell r="CZ41">
            <v>5</v>
          </cell>
          <cell r="DB41">
            <v>5</v>
          </cell>
          <cell r="DC41">
            <v>1</v>
          </cell>
          <cell r="DD41">
            <v>5</v>
          </cell>
          <cell r="DF41">
            <v>5</v>
          </cell>
          <cell r="DG41">
            <v>5</v>
          </cell>
          <cell r="DJ41">
            <v>5</v>
          </cell>
          <cell r="DK41">
            <v>6</v>
          </cell>
          <cell r="DN41">
            <v>6</v>
          </cell>
          <cell r="DO41">
            <v>5.1428571428571432</v>
          </cell>
          <cell r="DP41">
            <v>3</v>
          </cell>
          <cell r="DQ41">
            <v>4</v>
          </cell>
          <cell r="DR41">
            <v>7</v>
          </cell>
          <cell r="DS41">
            <v>7</v>
          </cell>
          <cell r="DT41">
            <v>5</v>
          </cell>
          <cell r="DW41">
            <v>5</v>
          </cell>
          <cell r="DX41">
            <v>0</v>
          </cell>
          <cell r="DY41">
            <v>6</v>
          </cell>
          <cell r="EA41">
            <v>6</v>
          </cell>
          <cell r="EB41">
            <v>2</v>
          </cell>
          <cell r="EC41">
            <v>5</v>
          </cell>
          <cell r="EE41">
            <v>5</v>
          </cell>
          <cell r="EF41" t="str">
            <v>CT</v>
          </cell>
          <cell r="EH41">
            <v>5</v>
          </cell>
          <cell r="EI41">
            <v>5</v>
          </cell>
          <cell r="EJ41">
            <v>5</v>
          </cell>
          <cell r="EM41">
            <v>5</v>
          </cell>
          <cell r="EN41">
            <v>4</v>
          </cell>
          <cell r="EP41">
            <v>7</v>
          </cell>
          <cell r="EQ41">
            <v>7</v>
          </cell>
          <cell r="ER41">
            <v>5</v>
          </cell>
          <cell r="EU41">
            <v>5</v>
          </cell>
          <cell r="EV41">
            <v>5.6785714285714288</v>
          </cell>
          <cell r="EW41">
            <v>0</v>
          </cell>
          <cell r="EX41">
            <v>4</v>
          </cell>
          <cell r="EY41">
            <v>7</v>
          </cell>
          <cell r="EZ41">
            <v>7</v>
          </cell>
          <cell r="FA41" t="str">
            <v>CT</v>
          </cell>
          <cell r="FC41">
            <v>5.25</v>
          </cell>
          <cell r="FD41">
            <v>5.25</v>
          </cell>
          <cell r="FE41">
            <v>1</v>
          </cell>
          <cell r="FF41">
            <v>5</v>
          </cell>
          <cell r="FH41">
            <v>5</v>
          </cell>
          <cell r="FI41" t="str">
            <v>V</v>
          </cell>
          <cell r="FJ41">
            <v>5</v>
          </cell>
          <cell r="FL41">
            <v>5</v>
          </cell>
          <cell r="FM41">
            <v>6</v>
          </cell>
          <cell r="FP41">
            <v>6</v>
          </cell>
          <cell r="FQ41">
            <v>6</v>
          </cell>
          <cell r="FT41">
            <v>6</v>
          </cell>
          <cell r="FU41">
            <v>3</v>
          </cell>
          <cell r="FV41">
            <v>5</v>
          </cell>
          <cell r="FX41">
            <v>5</v>
          </cell>
          <cell r="FY41">
            <v>7</v>
          </cell>
          <cell r="FZ41">
            <v>5.916666666666667</v>
          </cell>
          <cell r="GA41" t="str">
            <v>TB</v>
          </cell>
          <cell r="GB41">
            <v>6</v>
          </cell>
          <cell r="GE41">
            <v>6</v>
          </cell>
          <cell r="GF41">
            <v>3</v>
          </cell>
          <cell r="GG41">
            <v>6</v>
          </cell>
          <cell r="GI41">
            <v>6</v>
          </cell>
          <cell r="GJ41">
            <v>4</v>
          </cell>
          <cell r="GK41">
            <v>9</v>
          </cell>
          <cell r="GM41">
            <v>9</v>
          </cell>
          <cell r="GN41">
            <v>1</v>
          </cell>
          <cell r="GO41">
            <v>7</v>
          </cell>
          <cell r="GQ41">
            <v>7</v>
          </cell>
          <cell r="GR41">
            <v>4</v>
          </cell>
          <cell r="GS41">
            <v>4</v>
          </cell>
          <cell r="GT41" t="str">
            <v>v</v>
          </cell>
          <cell r="GU41">
            <v>4</v>
          </cell>
          <cell r="GV41">
            <v>5</v>
          </cell>
          <cell r="GY41">
            <v>5</v>
          </cell>
          <cell r="GZ41">
            <v>5</v>
          </cell>
          <cell r="HC41">
            <v>5</v>
          </cell>
          <cell r="HD41">
            <v>3</v>
          </cell>
          <cell r="HE41">
            <v>3</v>
          </cell>
          <cell r="HF41">
            <v>6</v>
          </cell>
          <cell r="HG41">
            <v>6</v>
          </cell>
          <cell r="HH41">
            <v>6</v>
          </cell>
          <cell r="HI41" t="str">
            <v>TBK</v>
          </cell>
          <cell r="HJ41">
            <v>5</v>
          </cell>
          <cell r="HM41">
            <v>5</v>
          </cell>
          <cell r="HN41">
            <v>6</v>
          </cell>
          <cell r="HQ41">
            <v>6</v>
          </cell>
          <cell r="HR41">
            <v>6</v>
          </cell>
          <cell r="HU41">
            <v>6</v>
          </cell>
          <cell r="HV41">
            <v>5</v>
          </cell>
          <cell r="HY41">
            <v>5</v>
          </cell>
          <cell r="HZ41">
            <v>5.5</v>
          </cell>
          <cell r="IA41">
            <v>5.6654228855721396</v>
          </cell>
          <cell r="IB41" t="str">
            <v>ĐẠT</v>
          </cell>
          <cell r="IC41" t="str">
            <v>ĐẠT</v>
          </cell>
          <cell r="ID41">
            <v>6.5</v>
          </cell>
        </row>
        <row r="42">
          <cell r="F42">
            <v>29632</v>
          </cell>
          <cell r="G42" t="str">
            <v>2000DL2</v>
          </cell>
          <cell r="H42">
            <v>10</v>
          </cell>
          <cell r="K42">
            <v>10</v>
          </cell>
          <cell r="L42">
            <v>10</v>
          </cell>
          <cell r="O42">
            <v>10</v>
          </cell>
          <cell r="P42">
            <v>7</v>
          </cell>
          <cell r="S42">
            <v>7</v>
          </cell>
          <cell r="T42">
            <v>6</v>
          </cell>
          <cell r="W42">
            <v>6</v>
          </cell>
          <cell r="X42">
            <v>10</v>
          </cell>
          <cell r="AA42">
            <v>10</v>
          </cell>
          <cell r="AB42">
            <v>10</v>
          </cell>
          <cell r="AE42">
            <v>10</v>
          </cell>
          <cell r="AF42">
            <v>8.7200000000000006</v>
          </cell>
          <cell r="AG42">
            <v>9</v>
          </cell>
          <cell r="AJ42">
            <v>9</v>
          </cell>
          <cell r="AK42">
            <v>8</v>
          </cell>
          <cell r="AN42">
            <v>8</v>
          </cell>
          <cell r="AO42">
            <v>8</v>
          </cell>
          <cell r="AR42">
            <v>8</v>
          </cell>
          <cell r="AS42">
            <v>8</v>
          </cell>
          <cell r="AV42">
            <v>8</v>
          </cell>
          <cell r="AW42">
            <v>8</v>
          </cell>
          <cell r="AZ42">
            <v>8</v>
          </cell>
          <cell r="BA42">
            <v>8.1904761904761898</v>
          </cell>
          <cell r="BB42">
            <v>8</v>
          </cell>
          <cell r="BE42">
            <v>8</v>
          </cell>
          <cell r="BF42">
            <v>8</v>
          </cell>
          <cell r="BI42">
            <v>8</v>
          </cell>
          <cell r="BJ42">
            <v>7</v>
          </cell>
          <cell r="BM42">
            <v>7</v>
          </cell>
          <cell r="BN42">
            <v>6</v>
          </cell>
          <cell r="BQ42">
            <v>6</v>
          </cell>
          <cell r="BR42">
            <v>6</v>
          </cell>
          <cell r="BU42">
            <v>6</v>
          </cell>
          <cell r="BV42">
            <v>7</v>
          </cell>
          <cell r="BY42">
            <v>7</v>
          </cell>
          <cell r="BZ42">
            <v>9</v>
          </cell>
          <cell r="CC42">
            <v>9</v>
          </cell>
          <cell r="CD42">
            <v>8</v>
          </cell>
          <cell r="CG42">
            <v>8</v>
          </cell>
          <cell r="CH42">
            <v>5</v>
          </cell>
          <cell r="CK42">
            <v>5</v>
          </cell>
          <cell r="CL42">
            <v>7.2121212121212119</v>
          </cell>
          <cell r="CM42">
            <v>6</v>
          </cell>
          <cell r="CP42">
            <v>6</v>
          </cell>
          <cell r="CQ42">
            <v>5</v>
          </cell>
          <cell r="CT42">
            <v>5</v>
          </cell>
          <cell r="CU42">
            <v>8</v>
          </cell>
          <cell r="CX42">
            <v>8</v>
          </cell>
          <cell r="CY42">
            <v>7</v>
          </cell>
          <cell r="DB42">
            <v>7</v>
          </cell>
          <cell r="DC42">
            <v>8</v>
          </cell>
          <cell r="DF42">
            <v>8</v>
          </cell>
          <cell r="DG42">
            <v>8</v>
          </cell>
          <cell r="DJ42">
            <v>8</v>
          </cell>
          <cell r="DK42">
            <v>9</v>
          </cell>
          <cell r="DN42">
            <v>9</v>
          </cell>
          <cell r="DO42">
            <v>7.4642857142857144</v>
          </cell>
          <cell r="DP42">
            <v>7</v>
          </cell>
          <cell r="DS42">
            <v>7</v>
          </cell>
          <cell r="DT42">
            <v>9</v>
          </cell>
          <cell r="DW42">
            <v>9</v>
          </cell>
          <cell r="DX42">
            <v>9</v>
          </cell>
          <cell r="EA42">
            <v>9</v>
          </cell>
          <cell r="EB42">
            <v>6</v>
          </cell>
          <cell r="EE42">
            <v>6</v>
          </cell>
          <cell r="EF42">
            <v>10</v>
          </cell>
          <cell r="EI42">
            <v>10</v>
          </cell>
          <cell r="EJ42">
            <v>9</v>
          </cell>
          <cell r="EM42">
            <v>9</v>
          </cell>
          <cell r="EN42">
            <v>9</v>
          </cell>
          <cell r="EQ42">
            <v>9</v>
          </cell>
          <cell r="ER42">
            <v>7</v>
          </cell>
          <cell r="EU42">
            <v>7</v>
          </cell>
          <cell r="EV42">
            <v>8.2857142857142865</v>
          </cell>
          <cell r="EW42">
            <v>9</v>
          </cell>
          <cell r="EZ42">
            <v>9</v>
          </cell>
          <cell r="FA42">
            <v>9</v>
          </cell>
          <cell r="FD42">
            <v>9</v>
          </cell>
          <cell r="FE42">
            <v>10</v>
          </cell>
          <cell r="FH42">
            <v>10</v>
          </cell>
          <cell r="FI42">
            <v>9</v>
          </cell>
          <cell r="FL42">
            <v>9</v>
          </cell>
          <cell r="FM42">
            <v>9</v>
          </cell>
          <cell r="FP42">
            <v>9</v>
          </cell>
          <cell r="FQ42">
            <v>8</v>
          </cell>
          <cell r="FT42">
            <v>8</v>
          </cell>
          <cell r="FU42">
            <v>8</v>
          </cell>
          <cell r="FX42">
            <v>8</v>
          </cell>
          <cell r="FY42">
            <v>7</v>
          </cell>
          <cell r="FZ42">
            <v>8.5555555555555554</v>
          </cell>
          <cell r="GA42" t="str">
            <v>Gioíi</v>
          </cell>
          <cell r="GB42">
            <v>7</v>
          </cell>
          <cell r="GE42">
            <v>7</v>
          </cell>
          <cell r="GF42">
            <v>7</v>
          </cell>
          <cell r="GI42">
            <v>7</v>
          </cell>
          <cell r="GJ42">
            <v>9</v>
          </cell>
          <cell r="GM42">
            <v>9</v>
          </cell>
          <cell r="GN42">
            <v>8</v>
          </cell>
          <cell r="GQ42">
            <v>8</v>
          </cell>
          <cell r="GR42">
            <v>8</v>
          </cell>
          <cell r="GU42">
            <v>8</v>
          </cell>
          <cell r="GV42">
            <v>8</v>
          </cell>
          <cell r="GY42">
            <v>8</v>
          </cell>
          <cell r="GZ42">
            <v>8</v>
          </cell>
          <cell r="HC42">
            <v>8</v>
          </cell>
          <cell r="HD42">
            <v>8</v>
          </cell>
          <cell r="HG42">
            <v>8</v>
          </cell>
          <cell r="HH42">
            <v>7.9259259259259256</v>
          </cell>
          <cell r="HI42" t="str">
            <v>Khaï</v>
          </cell>
          <cell r="HJ42">
            <v>6</v>
          </cell>
          <cell r="HM42">
            <v>6</v>
          </cell>
          <cell r="HN42">
            <v>7</v>
          </cell>
          <cell r="HQ42">
            <v>7</v>
          </cell>
          <cell r="HR42">
            <v>9</v>
          </cell>
          <cell r="HU42">
            <v>9</v>
          </cell>
          <cell r="HV42">
            <v>9</v>
          </cell>
          <cell r="HY42">
            <v>9</v>
          </cell>
          <cell r="HZ42">
            <v>7.75</v>
          </cell>
          <cell r="IA42">
            <v>7.9950248756218905</v>
          </cell>
          <cell r="IB42" t="str">
            <v>ĐẠT</v>
          </cell>
          <cell r="IC42" t="str">
            <v>ĐẠT</v>
          </cell>
          <cell r="ID42">
            <v>0</v>
          </cell>
        </row>
        <row r="43">
          <cell r="F43">
            <v>28326</v>
          </cell>
          <cell r="G43" t="str">
            <v>2000DL1</v>
          </cell>
          <cell r="H43">
            <v>7</v>
          </cell>
          <cell r="K43">
            <v>7</v>
          </cell>
          <cell r="L43">
            <v>7</v>
          </cell>
          <cell r="O43">
            <v>7</v>
          </cell>
          <cell r="P43">
            <v>7</v>
          </cell>
          <cell r="S43">
            <v>7</v>
          </cell>
          <cell r="T43">
            <v>7</v>
          </cell>
          <cell r="W43">
            <v>7</v>
          </cell>
          <cell r="X43">
            <v>4</v>
          </cell>
          <cell r="Y43">
            <v>5</v>
          </cell>
          <cell r="AA43">
            <v>5</v>
          </cell>
          <cell r="AB43">
            <v>4</v>
          </cell>
          <cell r="AC43">
            <v>6</v>
          </cell>
          <cell r="AE43">
            <v>6</v>
          </cell>
          <cell r="AF43">
            <v>6.36</v>
          </cell>
          <cell r="AG43">
            <v>8</v>
          </cell>
          <cell r="AJ43">
            <v>8</v>
          </cell>
          <cell r="AM43">
            <v>7</v>
          </cell>
          <cell r="AN43">
            <v>7</v>
          </cell>
          <cell r="AO43">
            <v>6</v>
          </cell>
          <cell r="AR43">
            <v>6</v>
          </cell>
          <cell r="AS43" t="str">
            <v>CT</v>
          </cell>
          <cell r="AU43">
            <v>7</v>
          </cell>
          <cell r="AV43">
            <v>7</v>
          </cell>
          <cell r="AX43">
            <v>3</v>
          </cell>
          <cell r="AY43">
            <v>5</v>
          </cell>
          <cell r="AZ43">
            <v>5</v>
          </cell>
          <cell r="BA43">
            <v>6.7142857142857144</v>
          </cell>
          <cell r="BB43">
            <v>5</v>
          </cell>
          <cell r="BE43">
            <v>5</v>
          </cell>
          <cell r="BF43">
            <v>3</v>
          </cell>
          <cell r="BG43">
            <v>7</v>
          </cell>
          <cell r="BI43">
            <v>7</v>
          </cell>
          <cell r="BJ43">
            <v>5</v>
          </cell>
          <cell r="BM43">
            <v>5</v>
          </cell>
          <cell r="BN43">
            <v>5</v>
          </cell>
          <cell r="BQ43">
            <v>5</v>
          </cell>
          <cell r="BR43">
            <v>7</v>
          </cell>
          <cell r="BU43">
            <v>7</v>
          </cell>
          <cell r="BV43">
            <v>5</v>
          </cell>
          <cell r="BY43">
            <v>5</v>
          </cell>
          <cell r="BZ43">
            <v>5</v>
          </cell>
          <cell r="CC43">
            <v>5</v>
          </cell>
          <cell r="CD43">
            <v>4</v>
          </cell>
          <cell r="CE43">
            <v>5</v>
          </cell>
          <cell r="CG43">
            <v>5</v>
          </cell>
          <cell r="CH43">
            <v>4</v>
          </cell>
          <cell r="CI43">
            <v>5</v>
          </cell>
          <cell r="CK43">
            <v>5</v>
          </cell>
          <cell r="CL43">
            <v>5.4242424242424239</v>
          </cell>
          <cell r="CM43">
            <v>6</v>
          </cell>
          <cell r="CP43">
            <v>6</v>
          </cell>
          <cell r="CQ43">
            <v>7</v>
          </cell>
          <cell r="CT43">
            <v>7</v>
          </cell>
          <cell r="CU43">
            <v>6</v>
          </cell>
          <cell r="CX43">
            <v>6</v>
          </cell>
          <cell r="CY43">
            <v>5</v>
          </cell>
          <cell r="DB43">
            <v>5</v>
          </cell>
          <cell r="DC43">
            <v>9</v>
          </cell>
          <cell r="DF43">
            <v>9</v>
          </cell>
          <cell r="DG43">
            <v>2</v>
          </cell>
          <cell r="DH43">
            <v>3</v>
          </cell>
          <cell r="DI43">
            <v>5</v>
          </cell>
          <cell r="DJ43">
            <v>5</v>
          </cell>
          <cell r="DK43">
            <v>9</v>
          </cell>
          <cell r="DN43">
            <v>9</v>
          </cell>
          <cell r="DO43">
            <v>6.6071428571428568</v>
          </cell>
          <cell r="DP43">
            <v>8</v>
          </cell>
          <cell r="DS43">
            <v>8</v>
          </cell>
          <cell r="DT43">
            <v>7</v>
          </cell>
          <cell r="DW43">
            <v>7</v>
          </cell>
          <cell r="DX43">
            <v>2</v>
          </cell>
          <cell r="DY43">
            <v>5</v>
          </cell>
          <cell r="EA43">
            <v>5</v>
          </cell>
          <cell r="EB43">
            <v>3</v>
          </cell>
          <cell r="EC43">
            <v>5</v>
          </cell>
          <cell r="EE43">
            <v>5</v>
          </cell>
          <cell r="EF43">
            <v>8</v>
          </cell>
          <cell r="EI43">
            <v>8</v>
          </cell>
          <cell r="EJ43">
            <v>8</v>
          </cell>
          <cell r="EM43">
            <v>8</v>
          </cell>
          <cell r="EN43">
            <v>8</v>
          </cell>
          <cell r="EQ43">
            <v>8</v>
          </cell>
          <cell r="ER43">
            <v>5</v>
          </cell>
          <cell r="EU43">
            <v>5</v>
          </cell>
          <cell r="EV43">
            <v>6.8214285714285712</v>
          </cell>
          <cell r="EW43" t="str">
            <v>CT</v>
          </cell>
          <cell r="EY43">
            <v>7</v>
          </cell>
          <cell r="EZ43">
            <v>7</v>
          </cell>
          <cell r="FA43">
            <v>4</v>
          </cell>
          <cell r="FB43">
            <v>6</v>
          </cell>
          <cell r="FD43">
            <v>6</v>
          </cell>
          <cell r="FE43">
            <v>4</v>
          </cell>
          <cell r="FF43">
            <v>5</v>
          </cell>
          <cell r="FH43">
            <v>5</v>
          </cell>
          <cell r="FI43">
            <v>6</v>
          </cell>
          <cell r="FL43">
            <v>6</v>
          </cell>
          <cell r="FM43">
            <v>7</v>
          </cell>
          <cell r="FP43">
            <v>7</v>
          </cell>
          <cell r="FQ43">
            <v>5</v>
          </cell>
          <cell r="FT43">
            <v>5</v>
          </cell>
          <cell r="FU43">
            <v>6</v>
          </cell>
          <cell r="FX43">
            <v>6</v>
          </cell>
          <cell r="FY43">
            <v>6</v>
          </cell>
          <cell r="FZ43">
            <v>6.0740740740740744</v>
          </cell>
          <cell r="GA43" t="str">
            <v>TBK</v>
          </cell>
          <cell r="GB43">
            <v>7</v>
          </cell>
          <cell r="GE43">
            <v>7</v>
          </cell>
          <cell r="GF43">
            <v>7</v>
          </cell>
          <cell r="GI43">
            <v>7</v>
          </cell>
          <cell r="GJ43">
            <v>6</v>
          </cell>
          <cell r="GM43">
            <v>6</v>
          </cell>
          <cell r="GN43">
            <v>6</v>
          </cell>
          <cell r="GQ43">
            <v>6</v>
          </cell>
          <cell r="GR43">
            <v>7</v>
          </cell>
          <cell r="GU43">
            <v>7</v>
          </cell>
          <cell r="GV43">
            <v>3</v>
          </cell>
          <cell r="GW43">
            <v>6</v>
          </cell>
          <cell r="GY43">
            <v>6</v>
          </cell>
          <cell r="GZ43">
            <v>7</v>
          </cell>
          <cell r="HC43">
            <v>7</v>
          </cell>
          <cell r="HD43">
            <v>4</v>
          </cell>
          <cell r="HE43">
            <v>5</v>
          </cell>
          <cell r="HG43">
            <v>5</v>
          </cell>
          <cell r="HH43">
            <v>6.2962962962962967</v>
          </cell>
          <cell r="HI43" t="str">
            <v>TBK</v>
          </cell>
          <cell r="HJ43">
            <v>5</v>
          </cell>
          <cell r="HM43">
            <v>5</v>
          </cell>
          <cell r="HN43">
            <v>7</v>
          </cell>
          <cell r="HQ43">
            <v>7</v>
          </cell>
          <cell r="HR43">
            <v>8</v>
          </cell>
          <cell r="HU43">
            <v>8</v>
          </cell>
          <cell r="HV43">
            <v>4</v>
          </cell>
          <cell r="HW43">
            <v>5</v>
          </cell>
          <cell r="HY43">
            <v>5</v>
          </cell>
          <cell r="HZ43">
            <v>6.25</v>
          </cell>
          <cell r="IA43">
            <v>6.2885572139303481</v>
          </cell>
          <cell r="IB43" t="str">
            <v>ĐẠT</v>
          </cell>
          <cell r="IC43" t="str">
            <v>ĐẠT</v>
          </cell>
          <cell r="ID43">
            <v>6.5</v>
          </cell>
        </row>
        <row r="44">
          <cell r="F44">
            <v>29552</v>
          </cell>
          <cell r="G44" t="str">
            <v>2000DL2</v>
          </cell>
          <cell r="H44">
            <v>4</v>
          </cell>
          <cell r="I44">
            <v>6</v>
          </cell>
          <cell r="K44">
            <v>6</v>
          </cell>
          <cell r="L44">
            <v>8</v>
          </cell>
          <cell r="O44">
            <v>8</v>
          </cell>
          <cell r="P44">
            <v>7</v>
          </cell>
          <cell r="S44">
            <v>7</v>
          </cell>
          <cell r="T44">
            <v>5</v>
          </cell>
          <cell r="W44">
            <v>5</v>
          </cell>
          <cell r="X44">
            <v>8</v>
          </cell>
          <cell r="AA44">
            <v>8</v>
          </cell>
          <cell r="AB44">
            <v>2</v>
          </cell>
          <cell r="AC44">
            <v>6</v>
          </cell>
          <cell r="AE44">
            <v>6</v>
          </cell>
          <cell r="AF44">
            <v>6.68</v>
          </cell>
          <cell r="AG44">
            <v>7</v>
          </cell>
          <cell r="AJ44">
            <v>7</v>
          </cell>
          <cell r="AK44">
            <v>8</v>
          </cell>
          <cell r="AN44">
            <v>8</v>
          </cell>
          <cell r="AO44">
            <v>6</v>
          </cell>
          <cell r="AR44">
            <v>6</v>
          </cell>
          <cell r="AS44">
            <v>7</v>
          </cell>
          <cell r="AV44">
            <v>7</v>
          </cell>
          <cell r="AW44">
            <v>4</v>
          </cell>
          <cell r="AX44">
            <v>5</v>
          </cell>
          <cell r="AZ44">
            <v>5</v>
          </cell>
          <cell r="BA44">
            <v>6.8095238095238093</v>
          </cell>
          <cell r="BB44">
            <v>5</v>
          </cell>
          <cell r="BE44">
            <v>5</v>
          </cell>
          <cell r="BF44">
            <v>5</v>
          </cell>
          <cell r="BI44">
            <v>5</v>
          </cell>
          <cell r="BJ44">
            <v>5</v>
          </cell>
          <cell r="BM44">
            <v>5</v>
          </cell>
          <cell r="BN44">
            <v>2</v>
          </cell>
          <cell r="BO44">
            <v>4</v>
          </cell>
          <cell r="BP44">
            <v>7</v>
          </cell>
          <cell r="BQ44">
            <v>7</v>
          </cell>
          <cell r="BR44">
            <v>6</v>
          </cell>
          <cell r="BU44">
            <v>6</v>
          </cell>
          <cell r="BV44">
            <v>6</v>
          </cell>
          <cell r="BY44">
            <v>6</v>
          </cell>
          <cell r="BZ44">
            <v>3</v>
          </cell>
          <cell r="CA44">
            <v>6</v>
          </cell>
          <cell r="CC44">
            <v>6</v>
          </cell>
          <cell r="CD44">
            <v>8</v>
          </cell>
          <cell r="CG44">
            <v>8</v>
          </cell>
          <cell r="CH44">
            <v>6</v>
          </cell>
          <cell r="CK44">
            <v>6</v>
          </cell>
          <cell r="CL44">
            <v>6.0606060606060606</v>
          </cell>
          <cell r="CM44">
            <v>5</v>
          </cell>
          <cell r="CP44">
            <v>5</v>
          </cell>
          <cell r="CQ44">
            <v>6</v>
          </cell>
          <cell r="CT44">
            <v>6</v>
          </cell>
          <cell r="CU44">
            <v>6</v>
          </cell>
          <cell r="CX44">
            <v>6</v>
          </cell>
          <cell r="CY44">
            <v>7</v>
          </cell>
          <cell r="DB44">
            <v>7</v>
          </cell>
          <cell r="DC44">
            <v>6</v>
          </cell>
          <cell r="DF44">
            <v>6</v>
          </cell>
          <cell r="DG44">
            <v>3</v>
          </cell>
          <cell r="DH44">
            <v>5</v>
          </cell>
          <cell r="DJ44">
            <v>5</v>
          </cell>
          <cell r="DK44">
            <v>8</v>
          </cell>
          <cell r="DN44">
            <v>8</v>
          </cell>
          <cell r="DO44">
            <v>6.1071428571428568</v>
          </cell>
          <cell r="DP44">
            <v>6</v>
          </cell>
          <cell r="DS44">
            <v>6</v>
          </cell>
          <cell r="DT44">
            <v>9</v>
          </cell>
          <cell r="DW44">
            <v>9</v>
          </cell>
          <cell r="DX44">
            <v>5</v>
          </cell>
          <cell r="EA44">
            <v>5</v>
          </cell>
          <cell r="EB44">
            <v>2</v>
          </cell>
          <cell r="EC44">
            <v>6</v>
          </cell>
          <cell r="EE44">
            <v>6</v>
          </cell>
          <cell r="EF44">
            <v>10</v>
          </cell>
          <cell r="EI44">
            <v>10</v>
          </cell>
          <cell r="EJ44">
            <v>8</v>
          </cell>
          <cell r="EM44">
            <v>8</v>
          </cell>
          <cell r="EN44">
            <v>8</v>
          </cell>
          <cell r="EQ44">
            <v>8</v>
          </cell>
          <cell r="ER44">
            <v>5</v>
          </cell>
          <cell r="EU44">
            <v>5</v>
          </cell>
          <cell r="EV44">
            <v>7.25</v>
          </cell>
          <cell r="EW44">
            <v>6</v>
          </cell>
          <cell r="EZ44">
            <v>6</v>
          </cell>
          <cell r="FA44">
            <v>4</v>
          </cell>
          <cell r="FB44">
            <v>5</v>
          </cell>
          <cell r="FD44">
            <v>5</v>
          </cell>
          <cell r="FE44">
            <v>4</v>
          </cell>
          <cell r="FF44">
            <v>7</v>
          </cell>
          <cell r="FH44">
            <v>7</v>
          </cell>
          <cell r="FI44">
            <v>8</v>
          </cell>
          <cell r="FL44">
            <v>8</v>
          </cell>
          <cell r="FM44">
            <v>6</v>
          </cell>
          <cell r="FP44">
            <v>6</v>
          </cell>
          <cell r="FQ44">
            <v>6</v>
          </cell>
          <cell r="FT44">
            <v>6</v>
          </cell>
          <cell r="FU44">
            <v>1</v>
          </cell>
          <cell r="FV44">
            <v>3</v>
          </cell>
          <cell r="FW44">
            <v>6</v>
          </cell>
          <cell r="FX44">
            <v>6</v>
          </cell>
          <cell r="FY44">
            <v>8</v>
          </cell>
          <cell r="FZ44">
            <v>6.333333333333333</v>
          </cell>
          <cell r="GA44" t="str">
            <v>TBK</v>
          </cell>
          <cell r="GB44">
            <v>7</v>
          </cell>
          <cell r="GE44">
            <v>7</v>
          </cell>
          <cell r="GF44">
            <v>6</v>
          </cell>
          <cell r="GI44">
            <v>6</v>
          </cell>
          <cell r="GJ44">
            <v>6</v>
          </cell>
          <cell r="GM44">
            <v>6</v>
          </cell>
          <cell r="GN44">
            <v>7</v>
          </cell>
          <cell r="GQ44">
            <v>7</v>
          </cell>
          <cell r="GR44">
            <v>7</v>
          </cell>
          <cell r="GU44">
            <v>7</v>
          </cell>
          <cell r="GV44">
            <v>3</v>
          </cell>
          <cell r="GY44">
            <v>3</v>
          </cell>
          <cell r="GZ44">
            <v>6</v>
          </cell>
          <cell r="HC44">
            <v>6</v>
          </cell>
          <cell r="HD44">
            <v>4</v>
          </cell>
          <cell r="HE44">
            <v>6</v>
          </cell>
          <cell r="HG44">
            <v>6</v>
          </cell>
          <cell r="HH44">
            <v>5.8148148148148149</v>
          </cell>
          <cell r="HI44" t="str">
            <v>TB</v>
          </cell>
          <cell r="HJ44">
            <v>5</v>
          </cell>
          <cell r="HM44">
            <v>5</v>
          </cell>
          <cell r="HN44">
            <v>6</v>
          </cell>
          <cell r="HQ44">
            <v>6</v>
          </cell>
          <cell r="HR44">
            <v>9</v>
          </cell>
          <cell r="HU44">
            <v>9</v>
          </cell>
          <cell r="HV44">
            <v>4</v>
          </cell>
          <cell r="HW44">
            <v>6</v>
          </cell>
          <cell r="HY44">
            <v>6</v>
          </cell>
          <cell r="HZ44">
            <v>6.5</v>
          </cell>
          <cell r="IA44">
            <v>6.4179104477611943</v>
          </cell>
          <cell r="IC44" t="str">
            <v>ĐẠT</v>
          </cell>
          <cell r="ID44">
            <v>8</v>
          </cell>
        </row>
        <row r="45">
          <cell r="F45">
            <v>29223</v>
          </cell>
          <cell r="G45" t="str">
            <v>2000DL2</v>
          </cell>
          <cell r="H45">
            <v>7</v>
          </cell>
          <cell r="K45">
            <v>7</v>
          </cell>
          <cell r="L45">
            <v>8</v>
          </cell>
          <cell r="O45">
            <v>8</v>
          </cell>
          <cell r="P45">
            <v>7</v>
          </cell>
          <cell r="S45">
            <v>7</v>
          </cell>
          <cell r="T45">
            <v>4</v>
          </cell>
          <cell r="U45">
            <v>7</v>
          </cell>
          <cell r="W45">
            <v>7</v>
          </cell>
          <cell r="X45">
            <v>10</v>
          </cell>
          <cell r="AA45">
            <v>10</v>
          </cell>
          <cell r="AB45">
            <v>2</v>
          </cell>
          <cell r="AC45">
            <v>6</v>
          </cell>
          <cell r="AE45">
            <v>6</v>
          </cell>
          <cell r="AF45">
            <v>7.68</v>
          </cell>
          <cell r="AG45">
            <v>6</v>
          </cell>
          <cell r="AJ45">
            <v>6</v>
          </cell>
          <cell r="AK45">
            <v>9</v>
          </cell>
          <cell r="AN45">
            <v>9</v>
          </cell>
          <cell r="AO45">
            <v>7</v>
          </cell>
          <cell r="AR45">
            <v>7</v>
          </cell>
          <cell r="AS45">
            <v>7</v>
          </cell>
          <cell r="AV45">
            <v>7</v>
          </cell>
          <cell r="AW45">
            <v>7</v>
          </cell>
          <cell r="AZ45">
            <v>7</v>
          </cell>
          <cell r="BA45">
            <v>7.3809523809523814</v>
          </cell>
          <cell r="BB45">
            <v>7</v>
          </cell>
          <cell r="BE45">
            <v>7</v>
          </cell>
          <cell r="BG45">
            <v>5</v>
          </cell>
          <cell r="BI45">
            <v>5</v>
          </cell>
          <cell r="BJ45">
            <v>4</v>
          </cell>
          <cell r="BK45">
            <v>6</v>
          </cell>
          <cell r="BM45">
            <v>6</v>
          </cell>
          <cell r="BN45">
            <v>5</v>
          </cell>
          <cell r="BQ45">
            <v>5</v>
          </cell>
          <cell r="BR45">
            <v>6</v>
          </cell>
          <cell r="BU45">
            <v>6</v>
          </cell>
          <cell r="BV45">
            <v>7</v>
          </cell>
          <cell r="BY45">
            <v>7</v>
          </cell>
          <cell r="BZ45">
            <v>7</v>
          </cell>
          <cell r="CC45">
            <v>7</v>
          </cell>
          <cell r="CD45">
            <v>6</v>
          </cell>
          <cell r="CG45">
            <v>6</v>
          </cell>
          <cell r="CH45">
            <v>6</v>
          </cell>
          <cell r="CK45">
            <v>6</v>
          </cell>
          <cell r="CL45">
            <v>6.1818181818181817</v>
          </cell>
          <cell r="CM45">
            <v>4</v>
          </cell>
          <cell r="CN45">
            <v>5</v>
          </cell>
          <cell r="CP45">
            <v>5</v>
          </cell>
          <cell r="CQ45">
            <v>8</v>
          </cell>
          <cell r="CT45">
            <v>8</v>
          </cell>
          <cell r="CU45">
            <v>3</v>
          </cell>
          <cell r="CV45">
            <v>7</v>
          </cell>
          <cell r="CX45">
            <v>7</v>
          </cell>
          <cell r="CY45">
            <v>6</v>
          </cell>
          <cell r="DB45">
            <v>6</v>
          </cell>
          <cell r="DC45">
            <v>7</v>
          </cell>
          <cell r="DF45">
            <v>7</v>
          </cell>
          <cell r="DG45">
            <v>6</v>
          </cell>
          <cell r="DJ45">
            <v>6</v>
          </cell>
          <cell r="DK45">
            <v>9</v>
          </cell>
          <cell r="DN45">
            <v>9</v>
          </cell>
          <cell r="DO45">
            <v>6.8214285714285712</v>
          </cell>
          <cell r="DP45">
            <v>7</v>
          </cell>
          <cell r="DS45">
            <v>7</v>
          </cell>
          <cell r="DT45">
            <v>8</v>
          </cell>
          <cell r="DW45">
            <v>8</v>
          </cell>
          <cell r="DX45">
            <v>1</v>
          </cell>
          <cell r="DY45">
            <v>5</v>
          </cell>
          <cell r="EA45">
            <v>5</v>
          </cell>
          <cell r="EB45">
            <v>6</v>
          </cell>
          <cell r="EE45">
            <v>6</v>
          </cell>
          <cell r="EF45">
            <v>9</v>
          </cell>
          <cell r="EI45">
            <v>9</v>
          </cell>
          <cell r="EJ45">
            <v>8</v>
          </cell>
          <cell r="EM45">
            <v>8</v>
          </cell>
          <cell r="EN45">
            <v>8</v>
          </cell>
          <cell r="EQ45">
            <v>8</v>
          </cell>
          <cell r="ER45">
            <v>6</v>
          </cell>
          <cell r="EU45">
            <v>6</v>
          </cell>
          <cell r="EV45">
            <v>7.2142857142857144</v>
          </cell>
          <cell r="EW45">
            <v>5</v>
          </cell>
          <cell r="EZ45">
            <v>5</v>
          </cell>
          <cell r="FA45">
            <v>5</v>
          </cell>
          <cell r="FD45">
            <v>5</v>
          </cell>
          <cell r="FE45">
            <v>3</v>
          </cell>
          <cell r="FF45">
            <v>8</v>
          </cell>
          <cell r="FH45">
            <v>8</v>
          </cell>
          <cell r="FI45">
            <v>7</v>
          </cell>
          <cell r="FL45">
            <v>7</v>
          </cell>
          <cell r="FM45">
            <v>8</v>
          </cell>
          <cell r="FP45">
            <v>8</v>
          </cell>
          <cell r="FQ45">
            <v>8</v>
          </cell>
          <cell r="FT45">
            <v>8</v>
          </cell>
          <cell r="FU45">
            <v>6</v>
          </cell>
          <cell r="FX45">
            <v>6</v>
          </cell>
          <cell r="FY45">
            <v>7</v>
          </cell>
          <cell r="FZ45">
            <v>6.8148148148148149</v>
          </cell>
          <cell r="GA45" t="str">
            <v>TBK</v>
          </cell>
          <cell r="GB45">
            <v>7</v>
          </cell>
          <cell r="GE45">
            <v>7</v>
          </cell>
          <cell r="GF45">
            <v>6</v>
          </cell>
          <cell r="GI45">
            <v>6</v>
          </cell>
          <cell r="GJ45">
            <v>6</v>
          </cell>
          <cell r="GM45">
            <v>6</v>
          </cell>
          <cell r="GN45">
            <v>7</v>
          </cell>
          <cell r="GQ45">
            <v>7</v>
          </cell>
          <cell r="GR45">
            <v>7</v>
          </cell>
          <cell r="GU45">
            <v>7</v>
          </cell>
          <cell r="GV45">
            <v>3</v>
          </cell>
          <cell r="GW45">
            <v>6</v>
          </cell>
          <cell r="GY45">
            <v>6</v>
          </cell>
          <cell r="GZ45">
            <v>6</v>
          </cell>
          <cell r="HC45">
            <v>6</v>
          </cell>
          <cell r="HD45">
            <v>4</v>
          </cell>
          <cell r="HE45">
            <v>5</v>
          </cell>
          <cell r="HG45">
            <v>5</v>
          </cell>
          <cell r="HH45">
            <v>6.2592592592592595</v>
          </cell>
          <cell r="HI45" t="str">
            <v>TBK</v>
          </cell>
          <cell r="HJ45">
            <v>5</v>
          </cell>
          <cell r="HM45">
            <v>5</v>
          </cell>
          <cell r="HN45">
            <v>7</v>
          </cell>
          <cell r="HQ45">
            <v>7</v>
          </cell>
          <cell r="HR45">
            <v>9</v>
          </cell>
          <cell r="HU45">
            <v>9</v>
          </cell>
          <cell r="HV45">
            <v>5</v>
          </cell>
          <cell r="HY45">
            <v>5</v>
          </cell>
          <cell r="HZ45">
            <v>6.5</v>
          </cell>
          <cell r="IA45">
            <v>6.8407960199004973</v>
          </cell>
          <cell r="IB45" t="str">
            <v>ĐẠT</v>
          </cell>
          <cell r="IC45" t="str">
            <v>ĐẠT</v>
          </cell>
          <cell r="ID45">
            <v>7</v>
          </cell>
        </row>
        <row r="46">
          <cell r="F46">
            <v>27533</v>
          </cell>
          <cell r="G46" t="str">
            <v>2000DL1</v>
          </cell>
          <cell r="H46">
            <v>8</v>
          </cell>
          <cell r="K46">
            <v>8</v>
          </cell>
          <cell r="L46">
            <v>9</v>
          </cell>
          <cell r="O46">
            <v>9</v>
          </cell>
          <cell r="P46">
            <v>6</v>
          </cell>
          <cell r="S46">
            <v>6</v>
          </cell>
          <cell r="T46">
            <v>5</v>
          </cell>
          <cell r="W46">
            <v>5</v>
          </cell>
          <cell r="X46">
            <v>7</v>
          </cell>
          <cell r="AA46">
            <v>7</v>
          </cell>
          <cell r="AB46">
            <v>7</v>
          </cell>
          <cell r="AE46">
            <v>7</v>
          </cell>
          <cell r="AF46">
            <v>6.8</v>
          </cell>
          <cell r="AG46">
            <v>7</v>
          </cell>
          <cell r="AJ46">
            <v>7</v>
          </cell>
          <cell r="AK46">
            <v>4</v>
          </cell>
          <cell r="AL46" t="str">
            <v>V</v>
          </cell>
          <cell r="AM46">
            <v>7</v>
          </cell>
          <cell r="AN46">
            <v>7</v>
          </cell>
          <cell r="AO46">
            <v>6</v>
          </cell>
          <cell r="AR46">
            <v>6</v>
          </cell>
          <cell r="AS46">
            <v>7</v>
          </cell>
          <cell r="AV46">
            <v>7</v>
          </cell>
          <cell r="AW46">
            <v>4</v>
          </cell>
          <cell r="AX46">
            <v>7</v>
          </cell>
          <cell r="AZ46">
            <v>7</v>
          </cell>
          <cell r="BA46">
            <v>6.8095238095238093</v>
          </cell>
          <cell r="BB46">
            <v>4</v>
          </cell>
          <cell r="BC46">
            <v>6</v>
          </cell>
          <cell r="BE46">
            <v>6</v>
          </cell>
          <cell r="BF46">
            <v>3</v>
          </cell>
          <cell r="BG46">
            <v>6</v>
          </cell>
          <cell r="BI46">
            <v>6</v>
          </cell>
          <cell r="BJ46">
            <v>7</v>
          </cell>
          <cell r="BM46">
            <v>7</v>
          </cell>
          <cell r="BN46">
            <v>5</v>
          </cell>
          <cell r="BQ46">
            <v>5</v>
          </cell>
          <cell r="BR46">
            <v>6</v>
          </cell>
          <cell r="BU46">
            <v>6</v>
          </cell>
          <cell r="BV46">
            <v>5</v>
          </cell>
          <cell r="BY46">
            <v>5</v>
          </cell>
          <cell r="BZ46" t="str">
            <v>V</v>
          </cell>
          <cell r="CA46">
            <v>6</v>
          </cell>
          <cell r="CC46">
            <v>6</v>
          </cell>
          <cell r="CD46">
            <v>6</v>
          </cell>
          <cell r="CG46">
            <v>6</v>
          </cell>
          <cell r="CH46">
            <v>6</v>
          </cell>
          <cell r="CK46">
            <v>6</v>
          </cell>
          <cell r="CL46">
            <v>5.9090909090909092</v>
          </cell>
          <cell r="CM46">
            <v>4</v>
          </cell>
          <cell r="CN46">
            <v>3</v>
          </cell>
          <cell r="CO46">
            <v>5</v>
          </cell>
          <cell r="CP46">
            <v>5</v>
          </cell>
          <cell r="CQ46">
            <v>6</v>
          </cell>
          <cell r="CT46">
            <v>6</v>
          </cell>
          <cell r="CU46">
            <v>2</v>
          </cell>
          <cell r="CV46">
            <v>5</v>
          </cell>
          <cell r="CX46">
            <v>5</v>
          </cell>
          <cell r="CY46">
            <v>5</v>
          </cell>
          <cell r="DB46">
            <v>5</v>
          </cell>
          <cell r="DC46">
            <v>1</v>
          </cell>
          <cell r="DD46">
            <v>1</v>
          </cell>
          <cell r="DE46">
            <v>5</v>
          </cell>
          <cell r="DF46">
            <v>5</v>
          </cell>
          <cell r="DG46">
            <v>2</v>
          </cell>
          <cell r="DH46">
            <v>5</v>
          </cell>
          <cell r="DJ46">
            <v>5</v>
          </cell>
          <cell r="DK46">
            <v>7</v>
          </cell>
          <cell r="DN46">
            <v>7</v>
          </cell>
          <cell r="DO46">
            <v>5.3928571428571432</v>
          </cell>
          <cell r="DP46">
            <v>2</v>
          </cell>
          <cell r="DQ46">
            <v>6</v>
          </cell>
          <cell r="DS46">
            <v>6</v>
          </cell>
          <cell r="DT46">
            <v>8</v>
          </cell>
          <cell r="DW46">
            <v>8</v>
          </cell>
          <cell r="DX46">
            <v>4</v>
          </cell>
          <cell r="DY46">
            <v>2</v>
          </cell>
          <cell r="DZ46">
            <v>5</v>
          </cell>
          <cell r="EA46">
            <v>5</v>
          </cell>
          <cell r="EB46">
            <v>3</v>
          </cell>
          <cell r="EC46">
            <v>5</v>
          </cell>
          <cell r="EE46">
            <v>5</v>
          </cell>
          <cell r="EF46">
            <v>8</v>
          </cell>
          <cell r="EI46">
            <v>8</v>
          </cell>
          <cell r="EJ46">
            <v>6</v>
          </cell>
          <cell r="EM46">
            <v>6</v>
          </cell>
          <cell r="EN46">
            <v>7</v>
          </cell>
          <cell r="EQ46">
            <v>7</v>
          </cell>
          <cell r="ER46">
            <v>3</v>
          </cell>
          <cell r="ES46">
            <v>5</v>
          </cell>
          <cell r="EU46">
            <v>5</v>
          </cell>
          <cell r="EV46">
            <v>6.3214285714285712</v>
          </cell>
          <cell r="EW46" t="str">
            <v>CT</v>
          </cell>
          <cell r="EY46">
            <v>5</v>
          </cell>
          <cell r="EZ46">
            <v>5</v>
          </cell>
          <cell r="FA46">
            <v>3</v>
          </cell>
          <cell r="FB46">
            <v>5</v>
          </cell>
          <cell r="FD46">
            <v>5</v>
          </cell>
          <cell r="FE46">
            <v>3</v>
          </cell>
          <cell r="FF46">
            <v>5</v>
          </cell>
          <cell r="FH46">
            <v>5</v>
          </cell>
          <cell r="FI46">
            <v>5</v>
          </cell>
          <cell r="FL46">
            <v>5</v>
          </cell>
          <cell r="FM46">
            <v>5</v>
          </cell>
          <cell r="FP46">
            <v>5</v>
          </cell>
          <cell r="FQ46">
            <v>6</v>
          </cell>
          <cell r="FT46">
            <v>6</v>
          </cell>
          <cell r="FU46">
            <v>3</v>
          </cell>
          <cell r="FV46">
            <v>5</v>
          </cell>
          <cell r="FX46">
            <v>5</v>
          </cell>
          <cell r="FY46">
            <v>7</v>
          </cell>
          <cell r="FZ46">
            <v>5.4074074074074074</v>
          </cell>
          <cell r="GA46" t="str">
            <v>TB</v>
          </cell>
          <cell r="GB46">
            <v>6</v>
          </cell>
          <cell r="GE46">
            <v>6</v>
          </cell>
          <cell r="GF46">
            <v>6</v>
          </cell>
          <cell r="GI46">
            <v>6</v>
          </cell>
          <cell r="GJ46">
            <v>4</v>
          </cell>
          <cell r="GK46">
            <v>7</v>
          </cell>
          <cell r="GM46">
            <v>7</v>
          </cell>
          <cell r="GN46">
            <v>7</v>
          </cell>
          <cell r="GQ46">
            <v>7</v>
          </cell>
          <cell r="GR46">
            <v>4</v>
          </cell>
          <cell r="GS46">
            <v>4</v>
          </cell>
          <cell r="GT46">
            <v>8</v>
          </cell>
          <cell r="GU46">
            <v>8</v>
          </cell>
          <cell r="GV46">
            <v>5</v>
          </cell>
          <cell r="GY46">
            <v>5</v>
          </cell>
          <cell r="GZ46">
            <v>3</v>
          </cell>
          <cell r="HA46">
            <v>2</v>
          </cell>
          <cell r="HB46">
            <v>6</v>
          </cell>
          <cell r="HC46">
            <v>6</v>
          </cell>
          <cell r="HD46">
            <v>4</v>
          </cell>
          <cell r="HE46">
            <v>5</v>
          </cell>
          <cell r="HG46">
            <v>5</v>
          </cell>
          <cell r="HH46">
            <v>6.2222222222222223</v>
          </cell>
          <cell r="HI46" t="str">
            <v>TBK</v>
          </cell>
          <cell r="HJ46">
            <v>6</v>
          </cell>
          <cell r="HM46">
            <v>6</v>
          </cell>
          <cell r="HN46">
            <v>6</v>
          </cell>
          <cell r="HQ46">
            <v>6</v>
          </cell>
          <cell r="HR46">
            <v>8</v>
          </cell>
          <cell r="HU46">
            <v>8</v>
          </cell>
          <cell r="HV46">
            <v>3</v>
          </cell>
          <cell r="HW46">
            <v>5</v>
          </cell>
          <cell r="HY46">
            <v>5</v>
          </cell>
          <cell r="HZ46">
            <v>6.25</v>
          </cell>
          <cell r="IA46">
            <v>6.0945273631840795</v>
          </cell>
          <cell r="IB46" t="str">
            <v>ĐẠT</v>
          </cell>
          <cell r="IC46" t="str">
            <v>ĐẠT</v>
          </cell>
          <cell r="ID46">
            <v>6.5</v>
          </cell>
        </row>
        <row r="47">
          <cell r="F47">
            <v>29636</v>
          </cell>
          <cell r="G47" t="str">
            <v>2000DL2</v>
          </cell>
          <cell r="H47">
            <v>2</v>
          </cell>
          <cell r="I47">
            <v>4</v>
          </cell>
          <cell r="J47">
            <v>5</v>
          </cell>
          <cell r="K47">
            <v>5</v>
          </cell>
          <cell r="L47">
            <v>2</v>
          </cell>
          <cell r="M47">
            <v>4</v>
          </cell>
          <cell r="N47">
            <v>6</v>
          </cell>
          <cell r="O47">
            <v>6</v>
          </cell>
          <cell r="P47">
            <v>6</v>
          </cell>
          <cell r="S47">
            <v>6</v>
          </cell>
          <cell r="T47">
            <v>6</v>
          </cell>
          <cell r="W47">
            <v>6</v>
          </cell>
          <cell r="X47">
            <v>6</v>
          </cell>
          <cell r="AA47">
            <v>6</v>
          </cell>
          <cell r="AB47">
            <v>2</v>
          </cell>
          <cell r="AC47">
            <v>4</v>
          </cell>
          <cell r="AD47">
            <v>5</v>
          </cell>
          <cell r="AE47">
            <v>5</v>
          </cell>
          <cell r="AF47">
            <v>5.72</v>
          </cell>
          <cell r="AG47">
            <v>4</v>
          </cell>
          <cell r="AH47">
            <v>7</v>
          </cell>
          <cell r="AJ47">
            <v>7</v>
          </cell>
          <cell r="AK47">
            <v>4</v>
          </cell>
          <cell r="AL47">
            <v>5</v>
          </cell>
          <cell r="AN47">
            <v>5</v>
          </cell>
          <cell r="AO47">
            <v>6</v>
          </cell>
          <cell r="AR47">
            <v>6</v>
          </cell>
          <cell r="AS47">
            <v>7</v>
          </cell>
          <cell r="AV47">
            <v>7</v>
          </cell>
          <cell r="AW47">
            <v>3</v>
          </cell>
          <cell r="AX47">
            <v>2</v>
          </cell>
          <cell r="AY47">
            <v>7</v>
          </cell>
          <cell r="AZ47">
            <v>7</v>
          </cell>
          <cell r="BA47">
            <v>6.2380952380952381</v>
          </cell>
          <cell r="BB47">
            <v>8</v>
          </cell>
          <cell r="BE47">
            <v>8</v>
          </cell>
          <cell r="BF47">
            <v>1</v>
          </cell>
          <cell r="BG47">
            <v>5</v>
          </cell>
          <cell r="BI47">
            <v>5</v>
          </cell>
          <cell r="BJ47">
            <v>4</v>
          </cell>
          <cell r="BK47">
            <v>6</v>
          </cell>
          <cell r="BM47">
            <v>6</v>
          </cell>
          <cell r="BN47">
            <v>6</v>
          </cell>
          <cell r="BQ47">
            <v>6</v>
          </cell>
          <cell r="BR47">
            <v>1</v>
          </cell>
          <cell r="BS47">
            <v>3</v>
          </cell>
          <cell r="BT47">
            <v>5</v>
          </cell>
          <cell r="BU47">
            <v>5</v>
          </cell>
          <cell r="BV47">
            <v>6</v>
          </cell>
          <cell r="BY47">
            <v>6</v>
          </cell>
          <cell r="BZ47" t="str">
            <v>V</v>
          </cell>
          <cell r="CA47">
            <v>5</v>
          </cell>
          <cell r="CC47">
            <v>5</v>
          </cell>
          <cell r="CD47">
            <v>7</v>
          </cell>
          <cell r="CG47">
            <v>7</v>
          </cell>
          <cell r="CH47">
            <v>5</v>
          </cell>
          <cell r="CK47">
            <v>5</v>
          </cell>
          <cell r="CL47">
            <v>5.7878787878787881</v>
          </cell>
          <cell r="CM47">
            <v>2</v>
          </cell>
          <cell r="CN47">
            <v>3</v>
          </cell>
          <cell r="CO47">
            <v>6</v>
          </cell>
          <cell r="CP47">
            <v>6</v>
          </cell>
          <cell r="CQ47">
            <v>7</v>
          </cell>
          <cell r="CT47">
            <v>7</v>
          </cell>
          <cell r="CU47">
            <v>3</v>
          </cell>
          <cell r="CV47">
            <v>7</v>
          </cell>
          <cell r="CX47">
            <v>7</v>
          </cell>
          <cell r="CY47">
            <v>2</v>
          </cell>
          <cell r="CZ47">
            <v>6</v>
          </cell>
          <cell r="DB47">
            <v>6</v>
          </cell>
          <cell r="DC47">
            <v>1</v>
          </cell>
          <cell r="DD47">
            <v>5</v>
          </cell>
          <cell r="DF47">
            <v>5</v>
          </cell>
          <cell r="DG47">
            <v>2</v>
          </cell>
          <cell r="DH47">
            <v>3</v>
          </cell>
          <cell r="DI47">
            <v>5</v>
          </cell>
          <cell r="DJ47">
            <v>5</v>
          </cell>
          <cell r="DK47">
            <v>7</v>
          </cell>
          <cell r="DN47">
            <v>7</v>
          </cell>
          <cell r="DO47">
            <v>6.0357142857142856</v>
          </cell>
          <cell r="DP47">
            <v>7</v>
          </cell>
          <cell r="DS47">
            <v>7</v>
          </cell>
          <cell r="DT47">
            <v>9</v>
          </cell>
          <cell r="DW47">
            <v>9</v>
          </cell>
          <cell r="DX47">
            <v>4</v>
          </cell>
          <cell r="DY47">
            <v>6</v>
          </cell>
          <cell r="EA47">
            <v>6</v>
          </cell>
          <cell r="EB47">
            <v>3</v>
          </cell>
          <cell r="EC47">
            <v>6</v>
          </cell>
          <cell r="EE47">
            <v>6</v>
          </cell>
          <cell r="EF47">
            <v>9</v>
          </cell>
          <cell r="EI47">
            <v>9</v>
          </cell>
          <cell r="EJ47">
            <v>8</v>
          </cell>
          <cell r="EM47">
            <v>8</v>
          </cell>
          <cell r="EN47">
            <v>7</v>
          </cell>
          <cell r="EQ47">
            <v>7</v>
          </cell>
          <cell r="ER47">
            <v>8</v>
          </cell>
          <cell r="EU47">
            <v>8</v>
          </cell>
          <cell r="EV47">
            <v>7.4642857142857144</v>
          </cell>
          <cell r="EW47">
            <v>5</v>
          </cell>
          <cell r="EZ47">
            <v>5</v>
          </cell>
          <cell r="FA47">
            <v>3</v>
          </cell>
          <cell r="FB47">
            <v>5</v>
          </cell>
          <cell r="FD47">
            <v>5</v>
          </cell>
          <cell r="FE47">
            <v>2</v>
          </cell>
          <cell r="FF47">
            <v>5</v>
          </cell>
          <cell r="FH47">
            <v>5</v>
          </cell>
          <cell r="FI47">
            <v>7</v>
          </cell>
          <cell r="FL47">
            <v>7</v>
          </cell>
          <cell r="FM47">
            <v>3</v>
          </cell>
          <cell r="FN47">
            <v>8</v>
          </cell>
          <cell r="FP47">
            <v>8</v>
          </cell>
          <cell r="FQ47">
            <v>5</v>
          </cell>
          <cell r="FT47">
            <v>5</v>
          </cell>
          <cell r="FU47">
            <v>5</v>
          </cell>
          <cell r="FX47">
            <v>5</v>
          </cell>
          <cell r="FY47">
            <v>6</v>
          </cell>
          <cell r="FZ47">
            <v>5.8148148148148149</v>
          </cell>
          <cell r="GA47" t="str">
            <v>TB</v>
          </cell>
          <cell r="GB47">
            <v>7</v>
          </cell>
          <cell r="GE47">
            <v>7</v>
          </cell>
          <cell r="GF47">
            <v>6</v>
          </cell>
          <cell r="GI47">
            <v>6</v>
          </cell>
          <cell r="GJ47">
            <v>9</v>
          </cell>
          <cell r="GM47">
            <v>9</v>
          </cell>
          <cell r="GN47">
            <v>8</v>
          </cell>
          <cell r="GQ47">
            <v>8</v>
          </cell>
          <cell r="GR47">
            <v>6</v>
          </cell>
          <cell r="GU47">
            <v>6</v>
          </cell>
          <cell r="GV47">
            <v>3</v>
          </cell>
          <cell r="GW47" t="str">
            <v>V</v>
          </cell>
          <cell r="GY47">
            <v>3</v>
          </cell>
          <cell r="GZ47">
            <v>7</v>
          </cell>
          <cell r="HC47">
            <v>7</v>
          </cell>
          <cell r="HD47">
            <v>4</v>
          </cell>
          <cell r="HE47" t="str">
            <v>V</v>
          </cell>
          <cell r="HF47">
            <v>7</v>
          </cell>
          <cell r="HG47">
            <v>7</v>
          </cell>
          <cell r="HH47">
            <v>6.4444444444444446</v>
          </cell>
          <cell r="HI47" t="str">
            <v>TBK</v>
          </cell>
          <cell r="HJ47">
            <v>7</v>
          </cell>
          <cell r="HM47">
            <v>7</v>
          </cell>
          <cell r="HN47">
            <v>6</v>
          </cell>
          <cell r="HQ47">
            <v>6</v>
          </cell>
          <cell r="HR47">
            <v>9</v>
          </cell>
          <cell r="HU47">
            <v>9</v>
          </cell>
          <cell r="HV47">
            <v>5</v>
          </cell>
          <cell r="HY47">
            <v>5</v>
          </cell>
          <cell r="HZ47">
            <v>6.75</v>
          </cell>
          <cell r="IA47">
            <v>6.2437810945273631</v>
          </cell>
          <cell r="IB47" t="str">
            <v>ĐẠT</v>
          </cell>
          <cell r="IC47" t="str">
            <v>ĐẠT</v>
          </cell>
          <cell r="ID47">
            <v>6</v>
          </cell>
        </row>
        <row r="48">
          <cell r="F48">
            <v>30331</v>
          </cell>
          <cell r="G48" t="str">
            <v>2000DL2</v>
          </cell>
          <cell r="H48">
            <v>1</v>
          </cell>
          <cell r="I48">
            <v>1</v>
          </cell>
          <cell r="J48">
            <v>5</v>
          </cell>
          <cell r="K48">
            <v>5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6</v>
          </cell>
          <cell r="AA48">
            <v>6</v>
          </cell>
          <cell r="AB48">
            <v>3</v>
          </cell>
          <cell r="AC48">
            <v>5</v>
          </cell>
          <cell r="AE48">
            <v>5</v>
          </cell>
          <cell r="AF48">
            <v>5.24</v>
          </cell>
          <cell r="AG48">
            <v>5</v>
          </cell>
          <cell r="AJ48">
            <v>5</v>
          </cell>
          <cell r="AK48">
            <v>5</v>
          </cell>
          <cell r="AN48">
            <v>5</v>
          </cell>
          <cell r="AO48">
            <v>6</v>
          </cell>
          <cell r="AR48">
            <v>6</v>
          </cell>
          <cell r="AS48">
            <v>4</v>
          </cell>
          <cell r="AT48">
            <v>7</v>
          </cell>
          <cell r="AV48">
            <v>7</v>
          </cell>
          <cell r="AW48">
            <v>4</v>
          </cell>
          <cell r="AX48">
            <v>2</v>
          </cell>
          <cell r="AY48">
            <v>4</v>
          </cell>
          <cell r="AZ48">
            <v>4</v>
          </cell>
          <cell r="BA48">
            <v>5.4285714285714288</v>
          </cell>
          <cell r="BB48">
            <v>5</v>
          </cell>
          <cell r="BE48">
            <v>5</v>
          </cell>
          <cell r="BF48">
            <v>2</v>
          </cell>
          <cell r="BG48">
            <v>6</v>
          </cell>
          <cell r="BI48">
            <v>6</v>
          </cell>
          <cell r="BJ48">
            <v>4</v>
          </cell>
          <cell r="BK48">
            <v>6</v>
          </cell>
          <cell r="BM48">
            <v>6</v>
          </cell>
          <cell r="BN48">
            <v>6</v>
          </cell>
          <cell r="BQ48">
            <v>6</v>
          </cell>
          <cell r="BR48">
            <v>3</v>
          </cell>
          <cell r="BS48">
            <v>5</v>
          </cell>
          <cell r="BT48">
            <v>3</v>
          </cell>
          <cell r="BU48">
            <v>5</v>
          </cell>
          <cell r="BV48">
            <v>5</v>
          </cell>
          <cell r="BY48">
            <v>5</v>
          </cell>
          <cell r="BZ48">
            <v>5</v>
          </cell>
          <cell r="CC48">
            <v>5</v>
          </cell>
          <cell r="CD48">
            <v>5</v>
          </cell>
          <cell r="CG48">
            <v>5</v>
          </cell>
          <cell r="CH48">
            <v>4</v>
          </cell>
          <cell r="CI48">
            <v>3</v>
          </cell>
          <cell r="CJ48">
            <v>6</v>
          </cell>
          <cell r="CK48">
            <v>6</v>
          </cell>
          <cell r="CL48">
            <v>5.3939393939393936</v>
          </cell>
          <cell r="CM48">
            <v>5</v>
          </cell>
          <cell r="CP48">
            <v>5</v>
          </cell>
          <cell r="CQ48">
            <v>5</v>
          </cell>
          <cell r="CT48">
            <v>5</v>
          </cell>
          <cell r="CU48">
            <v>3</v>
          </cell>
          <cell r="CV48">
            <v>5</v>
          </cell>
          <cell r="CX48">
            <v>5</v>
          </cell>
          <cell r="CY48">
            <v>1</v>
          </cell>
          <cell r="CZ48">
            <v>5</v>
          </cell>
          <cell r="DB48">
            <v>5</v>
          </cell>
          <cell r="DC48">
            <v>0</v>
          </cell>
          <cell r="DD48">
            <v>1</v>
          </cell>
          <cell r="DE48">
            <v>0</v>
          </cell>
          <cell r="DF48">
            <v>1</v>
          </cell>
          <cell r="DG48">
            <v>5</v>
          </cell>
          <cell r="DJ48">
            <v>5</v>
          </cell>
          <cell r="DK48">
            <v>7</v>
          </cell>
          <cell r="DN48">
            <v>7</v>
          </cell>
          <cell r="DO48">
            <v>4.7142857142857144</v>
          </cell>
          <cell r="DP48">
            <v>7</v>
          </cell>
          <cell r="DS48">
            <v>7</v>
          </cell>
          <cell r="DT48">
            <v>5</v>
          </cell>
          <cell r="DW48">
            <v>5</v>
          </cell>
          <cell r="DX48">
            <v>1</v>
          </cell>
          <cell r="DY48">
            <v>3</v>
          </cell>
          <cell r="DZ48">
            <v>5</v>
          </cell>
          <cell r="EA48">
            <v>5</v>
          </cell>
          <cell r="EB48">
            <v>2</v>
          </cell>
          <cell r="EC48">
            <v>5</v>
          </cell>
          <cell r="EE48">
            <v>5</v>
          </cell>
          <cell r="EF48">
            <v>7</v>
          </cell>
          <cell r="EI48">
            <v>7</v>
          </cell>
          <cell r="EJ48" t="str">
            <v>CT</v>
          </cell>
          <cell r="EM48">
            <v>0</v>
          </cell>
          <cell r="EN48">
            <v>6</v>
          </cell>
          <cell r="EQ48">
            <v>6</v>
          </cell>
          <cell r="ER48">
            <v>5</v>
          </cell>
          <cell r="EU48">
            <v>5</v>
          </cell>
          <cell r="EV48">
            <v>5.1428571428571432</v>
          </cell>
          <cell r="EW48" t="str">
            <v>CT</v>
          </cell>
          <cell r="EY48">
            <v>5</v>
          </cell>
          <cell r="EZ48">
            <v>5</v>
          </cell>
          <cell r="FA48" t="str">
            <v>CT</v>
          </cell>
          <cell r="FC48">
            <v>5.25</v>
          </cell>
          <cell r="FD48">
            <v>5.25</v>
          </cell>
          <cell r="FE48">
            <v>2</v>
          </cell>
          <cell r="FF48">
            <v>4</v>
          </cell>
          <cell r="FG48">
            <v>6</v>
          </cell>
          <cell r="FH48">
            <v>6</v>
          </cell>
          <cell r="FI48">
            <v>6</v>
          </cell>
          <cell r="FL48">
            <v>6</v>
          </cell>
          <cell r="FM48">
            <v>3</v>
          </cell>
          <cell r="FN48">
            <v>5</v>
          </cell>
          <cell r="FP48">
            <v>5</v>
          </cell>
          <cell r="FQ48">
            <v>4</v>
          </cell>
          <cell r="FR48">
            <v>7</v>
          </cell>
          <cell r="FT48">
            <v>7</v>
          </cell>
          <cell r="FU48">
            <v>2</v>
          </cell>
          <cell r="FV48">
            <v>5</v>
          </cell>
          <cell r="FX48">
            <v>5</v>
          </cell>
          <cell r="FY48">
            <v>6</v>
          </cell>
          <cell r="FZ48">
            <v>5.6574074074074074</v>
          </cell>
          <cell r="GA48" t="str">
            <v>TB</v>
          </cell>
          <cell r="GB48">
            <v>7</v>
          </cell>
          <cell r="GE48">
            <v>7</v>
          </cell>
          <cell r="GF48">
            <v>5</v>
          </cell>
          <cell r="GI48">
            <v>5</v>
          </cell>
          <cell r="GJ48">
            <v>3</v>
          </cell>
          <cell r="GK48">
            <v>7</v>
          </cell>
          <cell r="GM48">
            <v>7</v>
          </cell>
          <cell r="GN48">
            <v>6</v>
          </cell>
          <cell r="GQ48">
            <v>6</v>
          </cell>
          <cell r="GR48">
            <v>4</v>
          </cell>
          <cell r="GS48">
            <v>6</v>
          </cell>
          <cell r="GU48">
            <v>6</v>
          </cell>
          <cell r="GV48">
            <v>3</v>
          </cell>
          <cell r="GW48">
            <v>5</v>
          </cell>
          <cell r="GY48">
            <v>5</v>
          </cell>
          <cell r="GZ48">
            <v>4</v>
          </cell>
          <cell r="HA48">
            <v>3</v>
          </cell>
          <cell r="HB48">
            <v>5</v>
          </cell>
          <cell r="HC48">
            <v>5</v>
          </cell>
          <cell r="HD48">
            <v>2</v>
          </cell>
          <cell r="HE48">
            <v>3</v>
          </cell>
          <cell r="HF48">
            <v>6</v>
          </cell>
          <cell r="HG48">
            <v>6</v>
          </cell>
          <cell r="HH48">
            <v>5.7777777777777777</v>
          </cell>
          <cell r="HI48" t="str">
            <v>TB</v>
          </cell>
          <cell r="HJ48">
            <v>4</v>
          </cell>
          <cell r="HK48">
            <v>4</v>
          </cell>
          <cell r="HM48">
            <v>4</v>
          </cell>
          <cell r="HN48">
            <v>6</v>
          </cell>
          <cell r="HQ48">
            <v>6</v>
          </cell>
          <cell r="HR48">
            <v>4</v>
          </cell>
          <cell r="HS48">
            <v>5</v>
          </cell>
          <cell r="HU48">
            <v>5</v>
          </cell>
          <cell r="HV48">
            <v>1</v>
          </cell>
          <cell r="HW48">
            <v>2</v>
          </cell>
          <cell r="HX48">
            <v>5</v>
          </cell>
          <cell r="HY48">
            <v>5</v>
          </cell>
          <cell r="HZ48">
            <v>5</v>
          </cell>
          <cell r="IA48">
            <v>5.3121890547263684</v>
          </cell>
          <cell r="IB48" t="str">
            <v>ĐẠT</v>
          </cell>
          <cell r="ID48">
            <v>6</v>
          </cell>
        </row>
        <row r="49">
          <cell r="F49">
            <v>29406</v>
          </cell>
          <cell r="G49" t="str">
            <v>2000DL1</v>
          </cell>
          <cell r="H49">
            <v>9</v>
          </cell>
          <cell r="K49">
            <v>9</v>
          </cell>
          <cell r="L49">
            <v>9</v>
          </cell>
          <cell r="O49">
            <v>9</v>
          </cell>
          <cell r="P49">
            <v>6</v>
          </cell>
          <cell r="S49">
            <v>6</v>
          </cell>
          <cell r="T49">
            <v>6</v>
          </cell>
          <cell r="W49">
            <v>6</v>
          </cell>
          <cell r="X49">
            <v>8</v>
          </cell>
          <cell r="AA49">
            <v>8</v>
          </cell>
          <cell r="AB49">
            <v>3</v>
          </cell>
          <cell r="AC49">
            <v>5</v>
          </cell>
          <cell r="AE49">
            <v>5</v>
          </cell>
          <cell r="AF49">
            <v>7.04</v>
          </cell>
          <cell r="AG49">
            <v>7</v>
          </cell>
          <cell r="AJ49">
            <v>7</v>
          </cell>
          <cell r="AK49">
            <v>2</v>
          </cell>
          <cell r="AL49" t="str">
            <v>V</v>
          </cell>
          <cell r="AM49">
            <v>7</v>
          </cell>
          <cell r="AN49">
            <v>7</v>
          </cell>
          <cell r="AO49">
            <v>7</v>
          </cell>
          <cell r="AR49">
            <v>7</v>
          </cell>
          <cell r="AS49">
            <v>8</v>
          </cell>
          <cell r="AV49">
            <v>8</v>
          </cell>
          <cell r="AW49">
            <v>7</v>
          </cell>
          <cell r="AZ49">
            <v>7</v>
          </cell>
          <cell r="BA49">
            <v>7.1904761904761907</v>
          </cell>
          <cell r="BB49">
            <v>6</v>
          </cell>
          <cell r="BE49">
            <v>6</v>
          </cell>
          <cell r="BG49">
            <v>6</v>
          </cell>
          <cell r="BI49">
            <v>6</v>
          </cell>
          <cell r="BJ49">
            <v>1</v>
          </cell>
          <cell r="BK49">
            <v>6</v>
          </cell>
          <cell r="BM49">
            <v>6</v>
          </cell>
          <cell r="BN49">
            <v>5</v>
          </cell>
          <cell r="BQ49">
            <v>5</v>
          </cell>
          <cell r="BR49">
            <v>6</v>
          </cell>
          <cell r="BU49">
            <v>6</v>
          </cell>
          <cell r="BV49">
            <v>7</v>
          </cell>
          <cell r="BY49">
            <v>7</v>
          </cell>
          <cell r="BZ49">
            <v>5</v>
          </cell>
          <cell r="CC49">
            <v>5</v>
          </cell>
          <cell r="CD49">
            <v>4</v>
          </cell>
          <cell r="CE49">
            <v>6</v>
          </cell>
          <cell r="CG49">
            <v>6</v>
          </cell>
          <cell r="CH49">
            <v>3</v>
          </cell>
          <cell r="CI49">
            <v>6</v>
          </cell>
          <cell r="CK49">
            <v>6</v>
          </cell>
          <cell r="CL49">
            <v>5.8181818181818183</v>
          </cell>
          <cell r="CM49">
            <v>5</v>
          </cell>
          <cell r="CP49">
            <v>5</v>
          </cell>
          <cell r="CQ49">
            <v>3</v>
          </cell>
          <cell r="CR49">
            <v>6</v>
          </cell>
          <cell r="CT49">
            <v>6</v>
          </cell>
          <cell r="CU49">
            <v>5</v>
          </cell>
          <cell r="CX49">
            <v>5</v>
          </cell>
          <cell r="CY49">
            <v>7</v>
          </cell>
          <cell r="DB49">
            <v>7</v>
          </cell>
          <cell r="DC49">
            <v>4</v>
          </cell>
          <cell r="DD49">
            <v>7</v>
          </cell>
          <cell r="DF49">
            <v>7</v>
          </cell>
          <cell r="DG49">
            <v>3</v>
          </cell>
          <cell r="DH49">
            <v>2</v>
          </cell>
          <cell r="DI49">
            <v>5</v>
          </cell>
          <cell r="DJ49">
            <v>5</v>
          </cell>
          <cell r="DK49">
            <v>7</v>
          </cell>
          <cell r="DN49">
            <v>7</v>
          </cell>
          <cell r="DO49">
            <v>5.9642857142857144</v>
          </cell>
          <cell r="DP49">
            <v>8</v>
          </cell>
          <cell r="DS49">
            <v>8</v>
          </cell>
          <cell r="DT49">
            <v>9</v>
          </cell>
          <cell r="DW49">
            <v>9</v>
          </cell>
          <cell r="DX49">
            <v>0</v>
          </cell>
          <cell r="DY49">
            <v>5</v>
          </cell>
          <cell r="EA49">
            <v>5</v>
          </cell>
          <cell r="EB49">
            <v>2</v>
          </cell>
          <cell r="EC49">
            <v>6</v>
          </cell>
          <cell r="EE49">
            <v>6</v>
          </cell>
          <cell r="EF49">
            <v>5</v>
          </cell>
          <cell r="EI49">
            <v>5</v>
          </cell>
          <cell r="EJ49">
            <v>6</v>
          </cell>
          <cell r="EM49">
            <v>6</v>
          </cell>
          <cell r="EN49">
            <v>6</v>
          </cell>
          <cell r="EQ49">
            <v>6</v>
          </cell>
          <cell r="ER49">
            <v>7</v>
          </cell>
          <cell r="EU49">
            <v>7</v>
          </cell>
          <cell r="EV49">
            <v>6.3928571428571432</v>
          </cell>
          <cell r="EW49">
            <v>2</v>
          </cell>
          <cell r="EX49">
            <v>3</v>
          </cell>
          <cell r="EY49">
            <v>6</v>
          </cell>
          <cell r="EZ49">
            <v>6</v>
          </cell>
          <cell r="FA49">
            <v>3</v>
          </cell>
          <cell r="FB49">
            <v>7</v>
          </cell>
          <cell r="FD49">
            <v>7</v>
          </cell>
          <cell r="FE49">
            <v>4</v>
          </cell>
          <cell r="FF49">
            <v>5</v>
          </cell>
          <cell r="FH49">
            <v>5</v>
          </cell>
          <cell r="FI49">
            <v>7</v>
          </cell>
          <cell r="FL49">
            <v>7</v>
          </cell>
          <cell r="FM49">
            <v>6</v>
          </cell>
          <cell r="FP49">
            <v>6</v>
          </cell>
          <cell r="FQ49">
            <v>5</v>
          </cell>
          <cell r="FT49">
            <v>5</v>
          </cell>
          <cell r="FU49">
            <v>7</v>
          </cell>
          <cell r="FX49">
            <v>7</v>
          </cell>
          <cell r="FY49">
            <v>6</v>
          </cell>
          <cell r="FZ49">
            <v>6.0370370370370372</v>
          </cell>
          <cell r="GA49" t="str">
            <v>TBK</v>
          </cell>
          <cell r="GB49">
            <v>6</v>
          </cell>
          <cell r="GE49">
            <v>6</v>
          </cell>
          <cell r="GF49">
            <v>6</v>
          </cell>
          <cell r="GI49">
            <v>6</v>
          </cell>
          <cell r="GJ49">
            <v>6</v>
          </cell>
          <cell r="GM49">
            <v>6</v>
          </cell>
          <cell r="GN49">
            <v>8</v>
          </cell>
          <cell r="GQ49">
            <v>8</v>
          </cell>
          <cell r="GR49">
            <v>9</v>
          </cell>
          <cell r="GU49">
            <v>9</v>
          </cell>
          <cell r="GV49">
            <v>5</v>
          </cell>
          <cell r="GY49">
            <v>5</v>
          </cell>
          <cell r="GZ49">
            <v>4</v>
          </cell>
          <cell r="HA49">
            <v>4</v>
          </cell>
          <cell r="HB49">
            <v>5</v>
          </cell>
          <cell r="HC49">
            <v>5</v>
          </cell>
          <cell r="HD49">
            <v>2</v>
          </cell>
          <cell r="HE49">
            <v>5</v>
          </cell>
          <cell r="HG49">
            <v>5</v>
          </cell>
          <cell r="HH49">
            <v>6.2962962962962967</v>
          </cell>
          <cell r="HI49" t="str">
            <v>TBK</v>
          </cell>
          <cell r="HJ49">
            <v>5</v>
          </cell>
          <cell r="HM49">
            <v>5</v>
          </cell>
          <cell r="HN49">
            <v>6</v>
          </cell>
          <cell r="HQ49">
            <v>6</v>
          </cell>
          <cell r="HR49">
            <v>7</v>
          </cell>
          <cell r="HU49">
            <v>7</v>
          </cell>
          <cell r="HV49">
            <v>4</v>
          </cell>
          <cell r="HW49">
            <v>6</v>
          </cell>
          <cell r="HY49">
            <v>6</v>
          </cell>
          <cell r="HZ49">
            <v>6</v>
          </cell>
          <cell r="IA49">
            <v>6.3184079601990053</v>
          </cell>
          <cell r="IC49" t="str">
            <v>ĐẠT</v>
          </cell>
          <cell r="ID49">
            <v>7</v>
          </cell>
        </row>
        <row r="50">
          <cell r="F50">
            <v>29050</v>
          </cell>
          <cell r="G50" t="str">
            <v>2000DL2</v>
          </cell>
          <cell r="H50">
            <v>2</v>
          </cell>
          <cell r="I50">
            <v>5</v>
          </cell>
          <cell r="K50">
            <v>5</v>
          </cell>
          <cell r="L50">
            <v>5</v>
          </cell>
          <cell r="O50">
            <v>5</v>
          </cell>
          <cell r="P50">
            <v>6</v>
          </cell>
          <cell r="S50">
            <v>6</v>
          </cell>
          <cell r="T50">
            <v>5</v>
          </cell>
          <cell r="W50">
            <v>5</v>
          </cell>
          <cell r="X50">
            <v>7</v>
          </cell>
          <cell r="AA50">
            <v>7</v>
          </cell>
          <cell r="AB50">
            <v>6</v>
          </cell>
          <cell r="AE50">
            <v>6</v>
          </cell>
          <cell r="AF50">
            <v>5.8</v>
          </cell>
          <cell r="AG50">
            <v>7</v>
          </cell>
          <cell r="AJ50">
            <v>7</v>
          </cell>
          <cell r="AK50">
            <v>3</v>
          </cell>
          <cell r="AL50">
            <v>5</v>
          </cell>
          <cell r="AN50">
            <v>5</v>
          </cell>
          <cell r="AO50">
            <v>7</v>
          </cell>
          <cell r="AR50">
            <v>7</v>
          </cell>
          <cell r="AS50">
            <v>6</v>
          </cell>
          <cell r="AV50">
            <v>6</v>
          </cell>
          <cell r="AW50">
            <v>6</v>
          </cell>
          <cell r="AZ50">
            <v>6</v>
          </cell>
          <cell r="BA50">
            <v>6.0952380952380949</v>
          </cell>
          <cell r="BB50">
            <v>7</v>
          </cell>
          <cell r="BE50">
            <v>7</v>
          </cell>
          <cell r="BF50">
            <v>3</v>
          </cell>
          <cell r="BG50">
            <v>7</v>
          </cell>
          <cell r="BI50">
            <v>7</v>
          </cell>
          <cell r="BJ50">
            <v>2</v>
          </cell>
          <cell r="BK50">
            <v>6</v>
          </cell>
          <cell r="BM50">
            <v>6</v>
          </cell>
          <cell r="BN50">
            <v>6</v>
          </cell>
          <cell r="BQ50">
            <v>6</v>
          </cell>
          <cell r="BR50">
            <v>2</v>
          </cell>
          <cell r="BS50">
            <v>2</v>
          </cell>
          <cell r="BT50">
            <v>6</v>
          </cell>
          <cell r="BU50">
            <v>6</v>
          </cell>
          <cell r="BV50">
            <v>6</v>
          </cell>
          <cell r="BY50">
            <v>6</v>
          </cell>
          <cell r="BZ50">
            <v>2</v>
          </cell>
          <cell r="CA50">
            <v>1</v>
          </cell>
          <cell r="CB50">
            <v>8</v>
          </cell>
          <cell r="CC50">
            <v>8</v>
          </cell>
          <cell r="CD50">
            <v>4</v>
          </cell>
          <cell r="CE50">
            <v>5</v>
          </cell>
          <cell r="CG50">
            <v>5</v>
          </cell>
          <cell r="CH50">
            <v>1</v>
          </cell>
          <cell r="CI50">
            <v>6</v>
          </cell>
          <cell r="CK50">
            <v>6</v>
          </cell>
          <cell r="CL50">
            <v>6.4242424242424239</v>
          </cell>
          <cell r="CM50" t="str">
            <v>V</v>
          </cell>
          <cell r="CN50">
            <v>3</v>
          </cell>
          <cell r="CO50">
            <v>5</v>
          </cell>
          <cell r="CP50">
            <v>5</v>
          </cell>
          <cell r="CQ50" t="str">
            <v>ÂC</v>
          </cell>
          <cell r="CR50">
            <v>5</v>
          </cell>
          <cell r="CT50">
            <v>5</v>
          </cell>
          <cell r="CU50">
            <v>6</v>
          </cell>
          <cell r="CX50">
            <v>6</v>
          </cell>
          <cell r="CY50">
            <v>3</v>
          </cell>
          <cell r="CZ50">
            <v>5</v>
          </cell>
          <cell r="DB50">
            <v>5</v>
          </cell>
          <cell r="DC50">
            <v>2</v>
          </cell>
          <cell r="DD50">
            <v>5</v>
          </cell>
          <cell r="DF50">
            <v>5</v>
          </cell>
          <cell r="DG50">
            <v>4</v>
          </cell>
          <cell r="DH50">
            <v>5</v>
          </cell>
          <cell r="DJ50">
            <v>5</v>
          </cell>
          <cell r="DK50">
            <v>7</v>
          </cell>
          <cell r="DN50">
            <v>7</v>
          </cell>
          <cell r="DO50">
            <v>5.4285714285714288</v>
          </cell>
          <cell r="DP50">
            <v>7</v>
          </cell>
          <cell r="DS50">
            <v>7</v>
          </cell>
          <cell r="DT50">
            <v>5</v>
          </cell>
          <cell r="DW50">
            <v>5</v>
          </cell>
          <cell r="DX50">
            <v>1</v>
          </cell>
          <cell r="DY50">
            <v>1</v>
          </cell>
          <cell r="DZ50">
            <v>5</v>
          </cell>
          <cell r="EA50">
            <v>5</v>
          </cell>
          <cell r="EB50">
            <v>1</v>
          </cell>
          <cell r="EC50">
            <v>2</v>
          </cell>
          <cell r="ED50">
            <v>5</v>
          </cell>
          <cell r="EE50">
            <v>5</v>
          </cell>
          <cell r="EF50">
            <v>6</v>
          </cell>
          <cell r="EI50">
            <v>6</v>
          </cell>
          <cell r="EJ50">
            <v>2</v>
          </cell>
          <cell r="EK50">
            <v>5</v>
          </cell>
          <cell r="EM50">
            <v>5</v>
          </cell>
          <cell r="EN50">
            <v>8</v>
          </cell>
          <cell r="EQ50">
            <v>8</v>
          </cell>
          <cell r="ER50">
            <v>4</v>
          </cell>
          <cell r="ES50">
            <v>6</v>
          </cell>
          <cell r="EU50">
            <v>6</v>
          </cell>
          <cell r="EV50">
            <v>6</v>
          </cell>
          <cell r="EW50">
            <v>1</v>
          </cell>
          <cell r="EX50">
            <v>4</v>
          </cell>
          <cell r="EY50">
            <v>7</v>
          </cell>
          <cell r="EZ50">
            <v>7</v>
          </cell>
          <cell r="FA50">
            <v>2</v>
          </cell>
          <cell r="FB50">
            <v>7</v>
          </cell>
          <cell r="FD50">
            <v>7</v>
          </cell>
          <cell r="FE50">
            <v>3</v>
          </cell>
          <cell r="FF50">
            <v>2</v>
          </cell>
          <cell r="FG50">
            <v>5</v>
          </cell>
          <cell r="FH50">
            <v>5</v>
          </cell>
          <cell r="FI50">
            <v>5</v>
          </cell>
          <cell r="FL50">
            <v>5</v>
          </cell>
          <cell r="FM50">
            <v>6</v>
          </cell>
          <cell r="FP50">
            <v>6</v>
          </cell>
          <cell r="FQ50">
            <v>5</v>
          </cell>
          <cell r="FT50">
            <v>5</v>
          </cell>
          <cell r="FU50">
            <v>3</v>
          </cell>
          <cell r="FV50">
            <v>7</v>
          </cell>
          <cell r="FX50">
            <v>7</v>
          </cell>
          <cell r="FY50">
            <v>6</v>
          </cell>
          <cell r="FZ50">
            <v>6.0370370370370372</v>
          </cell>
          <cell r="GA50" t="str">
            <v>TBK</v>
          </cell>
          <cell r="GB50">
            <v>6</v>
          </cell>
          <cell r="GE50">
            <v>6</v>
          </cell>
          <cell r="GF50">
            <v>6</v>
          </cell>
          <cell r="GI50">
            <v>6</v>
          </cell>
          <cell r="GJ50">
            <v>2</v>
          </cell>
          <cell r="GK50">
            <v>6</v>
          </cell>
          <cell r="GM50">
            <v>6</v>
          </cell>
          <cell r="GN50">
            <v>2</v>
          </cell>
          <cell r="GO50">
            <v>6</v>
          </cell>
          <cell r="GQ50">
            <v>6</v>
          </cell>
          <cell r="GR50">
            <v>6</v>
          </cell>
          <cell r="GU50">
            <v>6</v>
          </cell>
          <cell r="GV50">
            <v>5</v>
          </cell>
          <cell r="GY50">
            <v>5</v>
          </cell>
          <cell r="GZ50">
            <v>3</v>
          </cell>
          <cell r="HA50">
            <v>4</v>
          </cell>
          <cell r="HB50">
            <v>7</v>
          </cell>
          <cell r="HC50">
            <v>7</v>
          </cell>
          <cell r="HD50">
            <v>2</v>
          </cell>
          <cell r="HE50">
            <v>3</v>
          </cell>
          <cell r="HF50">
            <v>5</v>
          </cell>
          <cell r="HG50">
            <v>5</v>
          </cell>
          <cell r="HH50">
            <v>5.8148148148148149</v>
          </cell>
          <cell r="HI50" t="str">
            <v>TB</v>
          </cell>
          <cell r="HJ50">
            <v>5</v>
          </cell>
          <cell r="HM50">
            <v>5</v>
          </cell>
          <cell r="HN50">
            <v>6</v>
          </cell>
          <cell r="HQ50">
            <v>6</v>
          </cell>
          <cell r="HR50" t="str">
            <v>V</v>
          </cell>
          <cell r="HS50">
            <v>6</v>
          </cell>
          <cell r="HU50">
            <v>6</v>
          </cell>
          <cell r="HV50">
            <v>3</v>
          </cell>
          <cell r="HW50">
            <v>3</v>
          </cell>
          <cell r="HX50">
            <v>7</v>
          </cell>
          <cell r="HY50">
            <v>7</v>
          </cell>
          <cell r="HZ50">
            <v>6</v>
          </cell>
          <cell r="IA50">
            <v>5.955223880597015</v>
          </cell>
          <cell r="IB50" t="str">
            <v>ĐẠT</v>
          </cell>
          <cell r="IC50" t="str">
            <v>ĐẠT</v>
          </cell>
          <cell r="ID50">
            <v>4</v>
          </cell>
        </row>
        <row r="51">
          <cell r="F51">
            <v>29826</v>
          </cell>
          <cell r="G51" t="str">
            <v>2000DL1</v>
          </cell>
          <cell r="H51">
            <v>2</v>
          </cell>
          <cell r="I51">
            <v>5</v>
          </cell>
          <cell r="K51">
            <v>5</v>
          </cell>
          <cell r="L51">
            <v>6</v>
          </cell>
          <cell r="O51">
            <v>6</v>
          </cell>
          <cell r="P51">
            <v>7</v>
          </cell>
          <cell r="S51">
            <v>7</v>
          </cell>
          <cell r="T51">
            <v>6</v>
          </cell>
          <cell r="W51">
            <v>6</v>
          </cell>
          <cell r="X51">
            <v>9</v>
          </cell>
          <cell r="AA51">
            <v>9</v>
          </cell>
          <cell r="AB51">
            <v>10</v>
          </cell>
          <cell r="AE51">
            <v>10</v>
          </cell>
          <cell r="AF51">
            <v>7.4</v>
          </cell>
          <cell r="AG51">
            <v>6</v>
          </cell>
          <cell r="AJ51">
            <v>6</v>
          </cell>
          <cell r="AK51" t="str">
            <v>CT</v>
          </cell>
          <cell r="AM51">
            <v>7</v>
          </cell>
          <cell r="AN51">
            <v>7</v>
          </cell>
          <cell r="AO51">
            <v>6</v>
          </cell>
          <cell r="AR51">
            <v>6</v>
          </cell>
          <cell r="AS51">
            <v>7</v>
          </cell>
          <cell r="AV51">
            <v>7</v>
          </cell>
          <cell r="AY51">
            <v>5</v>
          </cell>
          <cell r="AZ51">
            <v>5</v>
          </cell>
          <cell r="BA51">
            <v>6.333333333333333</v>
          </cell>
          <cell r="BB51">
            <v>5</v>
          </cell>
          <cell r="BE51">
            <v>5</v>
          </cell>
          <cell r="BF51">
            <v>3</v>
          </cell>
          <cell r="BG51">
            <v>7</v>
          </cell>
          <cell r="BI51">
            <v>7</v>
          </cell>
          <cell r="BJ51">
            <v>2</v>
          </cell>
          <cell r="BK51">
            <v>7</v>
          </cell>
          <cell r="BM51">
            <v>7</v>
          </cell>
          <cell r="BN51">
            <v>8</v>
          </cell>
          <cell r="BQ51">
            <v>8</v>
          </cell>
          <cell r="BR51">
            <v>6</v>
          </cell>
          <cell r="BU51">
            <v>6</v>
          </cell>
          <cell r="BV51">
            <v>7</v>
          </cell>
          <cell r="BY51">
            <v>7</v>
          </cell>
          <cell r="BZ51">
            <v>9</v>
          </cell>
          <cell r="CC51">
            <v>9</v>
          </cell>
          <cell r="CD51">
            <v>1</v>
          </cell>
          <cell r="CE51">
            <v>5</v>
          </cell>
          <cell r="CG51">
            <v>5</v>
          </cell>
          <cell r="CH51">
            <v>1</v>
          </cell>
          <cell r="CI51">
            <v>5</v>
          </cell>
          <cell r="CK51">
            <v>5</v>
          </cell>
          <cell r="CL51">
            <v>6.666666666666667</v>
          </cell>
          <cell r="CM51">
            <v>1</v>
          </cell>
          <cell r="CN51">
            <v>3</v>
          </cell>
          <cell r="CO51">
            <v>5</v>
          </cell>
          <cell r="CP51">
            <v>5</v>
          </cell>
          <cell r="CQ51" t="str">
            <v>ÂC</v>
          </cell>
          <cell r="CR51" t="str">
            <v>ÂC</v>
          </cell>
          <cell r="CS51">
            <v>5</v>
          </cell>
          <cell r="CT51">
            <v>5</v>
          </cell>
          <cell r="CU51">
            <v>5</v>
          </cell>
          <cell r="CX51">
            <v>5</v>
          </cell>
          <cell r="CY51">
            <v>5</v>
          </cell>
          <cell r="DB51">
            <v>5</v>
          </cell>
          <cell r="DC51">
            <v>2</v>
          </cell>
          <cell r="DD51">
            <v>0</v>
          </cell>
          <cell r="DE51">
            <v>5</v>
          </cell>
          <cell r="DF51">
            <v>5</v>
          </cell>
          <cell r="DG51">
            <v>5</v>
          </cell>
          <cell r="DJ51">
            <v>5</v>
          </cell>
          <cell r="DK51">
            <v>8</v>
          </cell>
          <cell r="DN51">
            <v>8</v>
          </cell>
          <cell r="DO51">
            <v>5.4285714285714288</v>
          </cell>
          <cell r="DP51">
            <v>8</v>
          </cell>
          <cell r="DS51">
            <v>8</v>
          </cell>
          <cell r="DT51">
            <v>6</v>
          </cell>
          <cell r="DW51">
            <v>6</v>
          </cell>
          <cell r="DX51">
            <v>6</v>
          </cell>
          <cell r="EA51">
            <v>6</v>
          </cell>
          <cell r="EB51">
            <v>0</v>
          </cell>
          <cell r="EC51">
            <v>6</v>
          </cell>
          <cell r="EE51">
            <v>6</v>
          </cell>
          <cell r="EF51">
            <v>0</v>
          </cell>
          <cell r="EG51">
            <v>6</v>
          </cell>
          <cell r="EI51">
            <v>6</v>
          </cell>
          <cell r="EJ51">
            <v>7</v>
          </cell>
          <cell r="EM51">
            <v>7</v>
          </cell>
          <cell r="EN51">
            <v>7</v>
          </cell>
          <cell r="EQ51">
            <v>7</v>
          </cell>
          <cell r="ER51" t="str">
            <v>V</v>
          </cell>
          <cell r="ES51">
            <v>6</v>
          </cell>
          <cell r="EU51">
            <v>6</v>
          </cell>
          <cell r="EV51">
            <v>6.5</v>
          </cell>
          <cell r="EW51">
            <v>0</v>
          </cell>
          <cell r="EX51">
            <v>3</v>
          </cell>
          <cell r="EY51">
            <v>6</v>
          </cell>
          <cell r="EZ51">
            <v>6</v>
          </cell>
          <cell r="FA51" t="str">
            <v>CT</v>
          </cell>
          <cell r="FC51">
            <v>7.5</v>
          </cell>
          <cell r="FD51">
            <v>7.5</v>
          </cell>
          <cell r="FE51">
            <v>0</v>
          </cell>
          <cell r="FF51">
            <v>9</v>
          </cell>
          <cell r="FH51">
            <v>9</v>
          </cell>
          <cell r="FI51">
            <v>5</v>
          </cell>
          <cell r="FL51">
            <v>5</v>
          </cell>
          <cell r="FM51">
            <v>0</v>
          </cell>
          <cell r="FN51">
            <v>6</v>
          </cell>
          <cell r="FP51">
            <v>6</v>
          </cell>
          <cell r="FQ51">
            <v>5</v>
          </cell>
          <cell r="FT51">
            <v>5</v>
          </cell>
          <cell r="FU51">
            <v>2</v>
          </cell>
          <cell r="FV51">
            <v>6</v>
          </cell>
          <cell r="FX51">
            <v>6</v>
          </cell>
          <cell r="FY51">
            <v>7</v>
          </cell>
          <cell r="FZ51">
            <v>6.2407407407407405</v>
          </cell>
          <cell r="GA51" t="str">
            <v>TBK</v>
          </cell>
          <cell r="GB51">
            <v>5</v>
          </cell>
          <cell r="GE51">
            <v>5</v>
          </cell>
          <cell r="GF51">
            <v>7</v>
          </cell>
          <cell r="GI51">
            <v>7</v>
          </cell>
          <cell r="GJ51">
            <v>2</v>
          </cell>
          <cell r="GK51">
            <v>9</v>
          </cell>
          <cell r="GM51">
            <v>9</v>
          </cell>
          <cell r="GN51">
            <v>0</v>
          </cell>
          <cell r="GO51">
            <v>5</v>
          </cell>
          <cell r="GQ51">
            <v>5</v>
          </cell>
          <cell r="GR51">
            <v>6</v>
          </cell>
          <cell r="GU51">
            <v>6</v>
          </cell>
          <cell r="GV51">
            <v>5</v>
          </cell>
          <cell r="GY51">
            <v>5</v>
          </cell>
          <cell r="GZ51">
            <v>2</v>
          </cell>
          <cell r="HA51">
            <v>5</v>
          </cell>
          <cell r="HC51">
            <v>5</v>
          </cell>
          <cell r="HD51">
            <v>0</v>
          </cell>
          <cell r="HE51">
            <v>5</v>
          </cell>
          <cell r="HG51">
            <v>5</v>
          </cell>
          <cell r="HH51">
            <v>5.7777777777777777</v>
          </cell>
          <cell r="HI51" t="str">
            <v>TB</v>
          </cell>
          <cell r="HJ51">
            <v>6</v>
          </cell>
          <cell r="HM51">
            <v>6</v>
          </cell>
          <cell r="HN51">
            <v>6</v>
          </cell>
          <cell r="HQ51">
            <v>6</v>
          </cell>
          <cell r="HR51">
            <v>7</v>
          </cell>
          <cell r="HU51">
            <v>7</v>
          </cell>
          <cell r="HV51">
            <v>3</v>
          </cell>
          <cell r="HW51">
            <v>7</v>
          </cell>
          <cell r="HY51">
            <v>7</v>
          </cell>
          <cell r="HZ51">
            <v>6.5</v>
          </cell>
          <cell r="IA51">
            <v>6.3407960199004973</v>
          </cell>
          <cell r="IB51" t="str">
            <v>ĐẠT</v>
          </cell>
          <cell r="IC51" t="str">
            <v>ĐẠT</v>
          </cell>
          <cell r="ID51">
            <v>6.5</v>
          </cell>
        </row>
        <row r="52">
          <cell r="F52">
            <v>29587</v>
          </cell>
          <cell r="G52" t="str">
            <v>2000DL2</v>
          </cell>
          <cell r="H52">
            <v>5</v>
          </cell>
          <cell r="K52">
            <v>5</v>
          </cell>
          <cell r="L52">
            <v>10</v>
          </cell>
          <cell r="O52">
            <v>10</v>
          </cell>
          <cell r="P52">
            <v>6</v>
          </cell>
          <cell r="S52">
            <v>6</v>
          </cell>
          <cell r="T52">
            <v>5</v>
          </cell>
          <cell r="W52">
            <v>5</v>
          </cell>
          <cell r="X52">
            <v>8</v>
          </cell>
          <cell r="AA52">
            <v>8</v>
          </cell>
          <cell r="AB52">
            <v>4</v>
          </cell>
          <cell r="AC52">
            <v>4</v>
          </cell>
          <cell r="AD52">
            <v>6</v>
          </cell>
          <cell r="AE52">
            <v>6</v>
          </cell>
          <cell r="AF52">
            <v>6.64</v>
          </cell>
          <cell r="AG52">
            <v>7</v>
          </cell>
          <cell r="AJ52">
            <v>7</v>
          </cell>
          <cell r="AK52">
            <v>7</v>
          </cell>
          <cell r="AN52">
            <v>7</v>
          </cell>
          <cell r="AO52">
            <v>6</v>
          </cell>
          <cell r="AR52">
            <v>6</v>
          </cell>
          <cell r="AS52">
            <v>8</v>
          </cell>
          <cell r="AV52">
            <v>8</v>
          </cell>
          <cell r="AW52">
            <v>6</v>
          </cell>
          <cell r="AZ52">
            <v>6</v>
          </cell>
          <cell r="BA52">
            <v>6.8571428571428568</v>
          </cell>
          <cell r="BB52">
            <v>5</v>
          </cell>
          <cell r="BE52">
            <v>5</v>
          </cell>
          <cell r="BF52">
            <v>3</v>
          </cell>
          <cell r="BG52">
            <v>5</v>
          </cell>
          <cell r="BI52">
            <v>5</v>
          </cell>
          <cell r="BJ52">
            <v>2</v>
          </cell>
          <cell r="BK52">
            <v>4</v>
          </cell>
          <cell r="BL52">
            <v>5</v>
          </cell>
          <cell r="BM52">
            <v>5</v>
          </cell>
          <cell r="BN52">
            <v>5</v>
          </cell>
          <cell r="BQ52">
            <v>5</v>
          </cell>
          <cell r="BR52">
            <v>3</v>
          </cell>
          <cell r="BS52">
            <v>5</v>
          </cell>
          <cell r="BU52">
            <v>5</v>
          </cell>
          <cell r="BV52">
            <v>4</v>
          </cell>
          <cell r="BY52">
            <v>4</v>
          </cell>
          <cell r="BZ52">
            <v>5</v>
          </cell>
          <cell r="CC52">
            <v>5</v>
          </cell>
          <cell r="CD52">
            <v>5</v>
          </cell>
          <cell r="CG52">
            <v>5</v>
          </cell>
          <cell r="CH52">
            <v>3</v>
          </cell>
          <cell r="CI52">
            <v>5</v>
          </cell>
          <cell r="CK52">
            <v>5</v>
          </cell>
          <cell r="CL52">
            <v>4.9090909090909092</v>
          </cell>
          <cell r="CM52">
            <v>3</v>
          </cell>
          <cell r="CO52">
            <v>5</v>
          </cell>
          <cell r="CP52">
            <v>5</v>
          </cell>
          <cell r="CQ52">
            <v>5</v>
          </cell>
          <cell r="CT52">
            <v>5</v>
          </cell>
          <cell r="CU52">
            <v>6</v>
          </cell>
          <cell r="CX52">
            <v>6</v>
          </cell>
          <cell r="CY52">
            <v>2</v>
          </cell>
          <cell r="CZ52">
            <v>5</v>
          </cell>
          <cell r="DB52">
            <v>5</v>
          </cell>
          <cell r="DC52">
            <v>3</v>
          </cell>
          <cell r="DD52">
            <v>1</v>
          </cell>
          <cell r="DE52">
            <v>5</v>
          </cell>
          <cell r="DF52">
            <v>5</v>
          </cell>
          <cell r="DG52">
            <v>5</v>
          </cell>
          <cell r="DJ52">
            <v>5</v>
          </cell>
          <cell r="DK52">
            <v>8</v>
          </cell>
          <cell r="DN52">
            <v>8</v>
          </cell>
          <cell r="DO52">
            <v>5.5714285714285712</v>
          </cell>
          <cell r="DP52">
            <v>6</v>
          </cell>
          <cell r="DS52">
            <v>6</v>
          </cell>
          <cell r="DT52">
            <v>7</v>
          </cell>
          <cell r="DW52">
            <v>7</v>
          </cell>
          <cell r="DX52">
            <v>6</v>
          </cell>
          <cell r="EA52">
            <v>6</v>
          </cell>
          <cell r="EB52">
            <v>1</v>
          </cell>
          <cell r="EC52">
            <v>5</v>
          </cell>
          <cell r="EE52">
            <v>5</v>
          </cell>
          <cell r="EF52">
            <v>1</v>
          </cell>
          <cell r="EG52">
            <v>3</v>
          </cell>
          <cell r="EH52">
            <v>5</v>
          </cell>
          <cell r="EI52">
            <v>5</v>
          </cell>
          <cell r="EJ52">
            <v>5</v>
          </cell>
          <cell r="EM52">
            <v>5</v>
          </cell>
          <cell r="EN52">
            <v>8</v>
          </cell>
          <cell r="EQ52">
            <v>8</v>
          </cell>
          <cell r="ER52">
            <v>4</v>
          </cell>
          <cell r="ES52">
            <v>5</v>
          </cell>
          <cell r="EU52">
            <v>5</v>
          </cell>
          <cell r="EV52">
            <v>5.9642857142857144</v>
          </cell>
          <cell r="EW52">
            <v>2</v>
          </cell>
          <cell r="EX52">
            <v>2</v>
          </cell>
          <cell r="EY52">
            <v>5</v>
          </cell>
          <cell r="EZ52">
            <v>5</v>
          </cell>
          <cell r="FA52" t="str">
            <v>CT</v>
          </cell>
          <cell r="FC52">
            <v>5.25</v>
          </cell>
          <cell r="FD52">
            <v>5.25</v>
          </cell>
          <cell r="FE52">
            <v>1</v>
          </cell>
          <cell r="FF52">
            <v>4</v>
          </cell>
          <cell r="FG52">
            <v>5</v>
          </cell>
          <cell r="FH52">
            <v>5</v>
          </cell>
          <cell r="FI52">
            <v>5</v>
          </cell>
          <cell r="FL52">
            <v>5</v>
          </cell>
          <cell r="FM52">
            <v>2</v>
          </cell>
          <cell r="FN52">
            <v>5</v>
          </cell>
          <cell r="FP52">
            <v>5</v>
          </cell>
          <cell r="FQ52">
            <v>5</v>
          </cell>
          <cell r="FT52">
            <v>5</v>
          </cell>
          <cell r="FU52">
            <v>1</v>
          </cell>
          <cell r="FV52">
            <v>6</v>
          </cell>
          <cell r="FX52">
            <v>6</v>
          </cell>
          <cell r="FY52">
            <v>6</v>
          </cell>
          <cell r="FZ52">
            <v>5.25</v>
          </cell>
          <cell r="GA52" t="str">
            <v>TB</v>
          </cell>
          <cell r="GB52">
            <v>6</v>
          </cell>
          <cell r="GE52">
            <v>6</v>
          </cell>
          <cell r="GF52">
            <v>5</v>
          </cell>
          <cell r="GI52">
            <v>5</v>
          </cell>
          <cell r="GJ52">
            <v>2</v>
          </cell>
          <cell r="GK52">
            <v>9</v>
          </cell>
          <cell r="GM52">
            <v>9</v>
          </cell>
          <cell r="GN52">
            <v>1</v>
          </cell>
          <cell r="GO52">
            <v>6</v>
          </cell>
          <cell r="GQ52">
            <v>6</v>
          </cell>
          <cell r="GR52">
            <v>7</v>
          </cell>
          <cell r="GU52">
            <v>7</v>
          </cell>
          <cell r="GV52">
            <v>5</v>
          </cell>
          <cell r="GY52">
            <v>5</v>
          </cell>
          <cell r="GZ52">
            <v>5</v>
          </cell>
          <cell r="HC52">
            <v>5</v>
          </cell>
          <cell r="HD52">
            <v>1</v>
          </cell>
          <cell r="HE52">
            <v>2</v>
          </cell>
          <cell r="HF52">
            <v>6</v>
          </cell>
          <cell r="HG52">
            <v>6</v>
          </cell>
          <cell r="HH52">
            <v>6.0370370370370372</v>
          </cell>
          <cell r="HI52" t="str">
            <v>TBK</v>
          </cell>
          <cell r="HJ52">
            <v>6</v>
          </cell>
          <cell r="HM52">
            <v>6</v>
          </cell>
          <cell r="HN52">
            <v>6</v>
          </cell>
          <cell r="HQ52">
            <v>6</v>
          </cell>
          <cell r="HR52">
            <v>7</v>
          </cell>
          <cell r="HU52">
            <v>7</v>
          </cell>
          <cell r="HV52">
            <v>1</v>
          </cell>
          <cell r="HW52">
            <v>5</v>
          </cell>
          <cell r="HY52">
            <v>5</v>
          </cell>
          <cell r="HZ52">
            <v>6</v>
          </cell>
          <cell r="IA52">
            <v>5.8296019900497509</v>
          </cell>
          <cell r="IB52" t="str">
            <v>ĐẠT</v>
          </cell>
          <cell r="IC52" t="str">
            <v>ĐẠT</v>
          </cell>
          <cell r="ID52">
            <v>6.5</v>
          </cell>
        </row>
        <row r="53">
          <cell r="F53">
            <v>29802</v>
          </cell>
          <cell r="G53" t="str">
            <v>2000DL2</v>
          </cell>
          <cell r="H53">
            <v>7</v>
          </cell>
          <cell r="K53">
            <v>7</v>
          </cell>
          <cell r="L53">
            <v>9</v>
          </cell>
          <cell r="O53">
            <v>9</v>
          </cell>
          <cell r="P53">
            <v>6</v>
          </cell>
          <cell r="S53">
            <v>6</v>
          </cell>
          <cell r="T53">
            <v>6</v>
          </cell>
          <cell r="W53">
            <v>6</v>
          </cell>
          <cell r="X53">
            <v>8</v>
          </cell>
          <cell r="AA53">
            <v>8</v>
          </cell>
          <cell r="AB53">
            <v>6</v>
          </cell>
          <cell r="AE53">
            <v>6</v>
          </cell>
          <cell r="AF53">
            <v>6.96</v>
          </cell>
          <cell r="AG53">
            <v>4</v>
          </cell>
          <cell r="AH53">
            <v>5</v>
          </cell>
          <cell r="AJ53">
            <v>5</v>
          </cell>
          <cell r="AK53">
            <v>9</v>
          </cell>
          <cell r="AN53">
            <v>9</v>
          </cell>
          <cell r="AO53">
            <v>7</v>
          </cell>
          <cell r="AR53">
            <v>7</v>
          </cell>
          <cell r="AS53">
            <v>8</v>
          </cell>
          <cell r="AV53">
            <v>8</v>
          </cell>
          <cell r="AW53">
            <v>7</v>
          </cell>
          <cell r="AZ53">
            <v>7</v>
          </cell>
          <cell r="BA53">
            <v>7.3809523809523814</v>
          </cell>
          <cell r="BB53">
            <v>6</v>
          </cell>
          <cell r="BE53">
            <v>6</v>
          </cell>
          <cell r="BF53">
            <v>6</v>
          </cell>
          <cell r="BI53">
            <v>6</v>
          </cell>
          <cell r="BJ53">
            <v>3</v>
          </cell>
          <cell r="BK53">
            <v>5</v>
          </cell>
          <cell r="BM53">
            <v>5</v>
          </cell>
          <cell r="BN53">
            <v>6</v>
          </cell>
          <cell r="BQ53">
            <v>6</v>
          </cell>
          <cell r="BR53">
            <v>6</v>
          </cell>
          <cell r="BU53">
            <v>6</v>
          </cell>
          <cell r="BV53">
            <v>6</v>
          </cell>
          <cell r="BY53">
            <v>6</v>
          </cell>
          <cell r="BZ53">
            <v>9</v>
          </cell>
          <cell r="CC53">
            <v>9</v>
          </cell>
          <cell r="CD53">
            <v>4</v>
          </cell>
          <cell r="CE53">
            <v>6</v>
          </cell>
          <cell r="CG53">
            <v>6</v>
          </cell>
          <cell r="CH53">
            <v>3</v>
          </cell>
          <cell r="CI53">
            <v>5</v>
          </cell>
          <cell r="CK53">
            <v>5</v>
          </cell>
          <cell r="CL53">
            <v>6.333333333333333</v>
          </cell>
          <cell r="CM53" t="str">
            <v>V</v>
          </cell>
          <cell r="CN53">
            <v>3</v>
          </cell>
          <cell r="CO53">
            <v>6</v>
          </cell>
          <cell r="CP53">
            <v>6</v>
          </cell>
          <cell r="CQ53">
            <v>6</v>
          </cell>
          <cell r="CT53">
            <v>6</v>
          </cell>
          <cell r="CU53">
            <v>5</v>
          </cell>
          <cell r="CX53">
            <v>5</v>
          </cell>
          <cell r="CY53">
            <v>5</v>
          </cell>
          <cell r="DB53">
            <v>5</v>
          </cell>
          <cell r="DC53">
            <v>4</v>
          </cell>
          <cell r="DD53">
            <v>6</v>
          </cell>
          <cell r="DF53">
            <v>6</v>
          </cell>
          <cell r="DG53">
            <v>8</v>
          </cell>
          <cell r="DJ53">
            <v>8</v>
          </cell>
          <cell r="DK53">
            <v>8</v>
          </cell>
          <cell r="DN53">
            <v>8</v>
          </cell>
          <cell r="DO53">
            <v>6.4285714285714288</v>
          </cell>
          <cell r="DP53">
            <v>9</v>
          </cell>
          <cell r="DS53">
            <v>9</v>
          </cell>
          <cell r="DT53">
            <v>6</v>
          </cell>
          <cell r="DW53">
            <v>6</v>
          </cell>
          <cell r="DX53">
            <v>4</v>
          </cell>
          <cell r="DY53">
            <v>6</v>
          </cell>
          <cell r="EA53">
            <v>6</v>
          </cell>
          <cell r="EB53">
            <v>2</v>
          </cell>
          <cell r="EC53">
            <v>7</v>
          </cell>
          <cell r="EE53">
            <v>7</v>
          </cell>
          <cell r="EF53">
            <v>5</v>
          </cell>
          <cell r="EI53">
            <v>5</v>
          </cell>
          <cell r="EJ53">
            <v>7</v>
          </cell>
          <cell r="EM53">
            <v>7</v>
          </cell>
          <cell r="EN53">
            <v>8</v>
          </cell>
          <cell r="EQ53">
            <v>8</v>
          </cell>
          <cell r="ER53">
            <v>5</v>
          </cell>
          <cell r="EU53">
            <v>5</v>
          </cell>
          <cell r="EV53">
            <v>6.6785714285714288</v>
          </cell>
          <cell r="EW53">
            <v>2</v>
          </cell>
          <cell r="EX53">
            <v>5</v>
          </cell>
          <cell r="EZ53">
            <v>5</v>
          </cell>
          <cell r="FA53">
            <v>3</v>
          </cell>
          <cell r="FB53">
            <v>5</v>
          </cell>
          <cell r="FD53">
            <v>5</v>
          </cell>
          <cell r="FE53">
            <v>4</v>
          </cell>
          <cell r="FF53">
            <v>4</v>
          </cell>
          <cell r="FG53">
            <v>7</v>
          </cell>
          <cell r="FH53">
            <v>7</v>
          </cell>
          <cell r="FI53">
            <v>7</v>
          </cell>
          <cell r="FL53">
            <v>7</v>
          </cell>
          <cell r="FM53">
            <v>6</v>
          </cell>
          <cell r="FP53">
            <v>6</v>
          </cell>
          <cell r="FQ53">
            <v>8</v>
          </cell>
          <cell r="FT53">
            <v>8</v>
          </cell>
          <cell r="FU53">
            <v>3</v>
          </cell>
          <cell r="FV53">
            <v>7</v>
          </cell>
          <cell r="FX53">
            <v>7</v>
          </cell>
          <cell r="FY53">
            <v>8</v>
          </cell>
          <cell r="FZ53">
            <v>6.5925925925925926</v>
          </cell>
          <cell r="GA53" t="str">
            <v>TBK</v>
          </cell>
          <cell r="GB53">
            <v>7</v>
          </cell>
          <cell r="GE53">
            <v>7</v>
          </cell>
          <cell r="GF53">
            <v>6</v>
          </cell>
          <cell r="GI53">
            <v>6</v>
          </cell>
          <cell r="GJ53">
            <v>3</v>
          </cell>
          <cell r="GK53">
            <v>8</v>
          </cell>
          <cell r="GM53">
            <v>8</v>
          </cell>
          <cell r="GN53">
            <v>6</v>
          </cell>
          <cell r="GQ53">
            <v>6</v>
          </cell>
          <cell r="GR53">
            <v>7</v>
          </cell>
          <cell r="GU53">
            <v>7</v>
          </cell>
          <cell r="GV53">
            <v>5</v>
          </cell>
          <cell r="GY53">
            <v>5</v>
          </cell>
          <cell r="GZ53">
            <v>7</v>
          </cell>
          <cell r="HC53">
            <v>7</v>
          </cell>
          <cell r="HD53">
            <v>4</v>
          </cell>
          <cell r="HE53">
            <v>3</v>
          </cell>
          <cell r="HF53">
            <v>6</v>
          </cell>
          <cell r="HG53">
            <v>6</v>
          </cell>
          <cell r="HH53">
            <v>6.333333333333333</v>
          </cell>
          <cell r="HI53" t="str">
            <v>TBK</v>
          </cell>
          <cell r="HJ53">
            <v>9</v>
          </cell>
          <cell r="HM53">
            <v>9</v>
          </cell>
          <cell r="HN53">
            <v>6</v>
          </cell>
          <cell r="HQ53">
            <v>6</v>
          </cell>
          <cell r="HR53">
            <v>9</v>
          </cell>
          <cell r="HU53">
            <v>9</v>
          </cell>
          <cell r="HV53">
            <v>5</v>
          </cell>
          <cell r="HY53">
            <v>5</v>
          </cell>
          <cell r="HZ53">
            <v>7.25</v>
          </cell>
          <cell r="IA53">
            <v>6.6716417910447765</v>
          </cell>
          <cell r="IB53" t="str">
            <v>ĐẠT</v>
          </cell>
          <cell r="IC53" t="str">
            <v>ĐẠT</v>
          </cell>
          <cell r="ID53">
            <v>6</v>
          </cell>
        </row>
        <row r="54">
          <cell r="F54">
            <v>29978</v>
          </cell>
          <cell r="G54" t="str">
            <v>2000DL1</v>
          </cell>
          <cell r="H54">
            <v>1</v>
          </cell>
          <cell r="I54">
            <v>6</v>
          </cell>
          <cell r="K54">
            <v>6</v>
          </cell>
          <cell r="L54">
            <v>7</v>
          </cell>
          <cell r="O54">
            <v>7</v>
          </cell>
          <cell r="P54">
            <v>6</v>
          </cell>
          <cell r="S54">
            <v>6</v>
          </cell>
          <cell r="T54">
            <v>4</v>
          </cell>
          <cell r="U54">
            <v>7</v>
          </cell>
          <cell r="W54">
            <v>7</v>
          </cell>
          <cell r="X54" t="str">
            <v>CT</v>
          </cell>
          <cell r="Z54">
            <v>7</v>
          </cell>
          <cell r="AA54">
            <v>7</v>
          </cell>
          <cell r="AB54">
            <v>4</v>
          </cell>
          <cell r="AC54">
            <v>5</v>
          </cell>
          <cell r="AE54">
            <v>5</v>
          </cell>
          <cell r="AF54">
            <v>6.4</v>
          </cell>
          <cell r="AG54">
            <v>6</v>
          </cell>
          <cell r="AJ54">
            <v>6</v>
          </cell>
          <cell r="AK54">
            <v>6</v>
          </cell>
          <cell r="AN54">
            <v>6</v>
          </cell>
          <cell r="AO54">
            <v>5</v>
          </cell>
          <cell r="AR54">
            <v>5</v>
          </cell>
          <cell r="AS54" t="str">
            <v>CT</v>
          </cell>
          <cell r="AU54">
            <v>5</v>
          </cell>
          <cell r="AV54">
            <v>5</v>
          </cell>
          <cell r="AW54">
            <v>7</v>
          </cell>
          <cell r="AZ54">
            <v>7</v>
          </cell>
          <cell r="BA54">
            <v>5.7619047619047619</v>
          </cell>
          <cell r="BB54">
            <v>6</v>
          </cell>
          <cell r="BE54">
            <v>6</v>
          </cell>
          <cell r="BG54">
            <v>6</v>
          </cell>
          <cell r="BI54">
            <v>6</v>
          </cell>
          <cell r="BJ54">
            <v>3</v>
          </cell>
          <cell r="BK54">
            <v>5</v>
          </cell>
          <cell r="BM54">
            <v>5</v>
          </cell>
          <cell r="BN54">
            <v>7</v>
          </cell>
          <cell r="BQ54">
            <v>7</v>
          </cell>
          <cell r="BR54">
            <v>6</v>
          </cell>
          <cell r="BU54">
            <v>6</v>
          </cell>
          <cell r="BV54">
            <v>4</v>
          </cell>
          <cell r="BW54">
            <v>5</v>
          </cell>
          <cell r="BY54">
            <v>5</v>
          </cell>
          <cell r="BZ54">
            <v>7</v>
          </cell>
          <cell r="CC54">
            <v>7</v>
          </cell>
          <cell r="CD54">
            <v>4</v>
          </cell>
          <cell r="CE54">
            <v>5</v>
          </cell>
          <cell r="CG54">
            <v>5</v>
          </cell>
          <cell r="CH54">
            <v>3</v>
          </cell>
          <cell r="CI54">
            <v>5</v>
          </cell>
          <cell r="CK54">
            <v>5</v>
          </cell>
          <cell r="CL54">
            <v>5.8484848484848486</v>
          </cell>
          <cell r="CM54">
            <v>6</v>
          </cell>
          <cell r="CP54">
            <v>6</v>
          </cell>
          <cell r="CQ54">
            <v>6</v>
          </cell>
          <cell r="CT54">
            <v>6</v>
          </cell>
          <cell r="CU54">
            <v>5</v>
          </cell>
          <cell r="CX54">
            <v>5</v>
          </cell>
          <cell r="CY54">
            <v>5</v>
          </cell>
          <cell r="DB54">
            <v>5</v>
          </cell>
          <cell r="DC54">
            <v>3</v>
          </cell>
          <cell r="DD54">
            <v>0</v>
          </cell>
          <cell r="DE54">
            <v>5</v>
          </cell>
          <cell r="DF54">
            <v>5</v>
          </cell>
          <cell r="DG54">
            <v>6</v>
          </cell>
          <cell r="DJ54">
            <v>6</v>
          </cell>
          <cell r="DK54">
            <v>8</v>
          </cell>
          <cell r="DN54">
            <v>8</v>
          </cell>
          <cell r="DO54">
            <v>5.8571428571428568</v>
          </cell>
          <cell r="DP54">
            <v>4</v>
          </cell>
          <cell r="DQ54">
            <v>6</v>
          </cell>
          <cell r="DS54">
            <v>6</v>
          </cell>
          <cell r="DT54" t="str">
            <v>V</v>
          </cell>
          <cell r="DU54">
            <v>5</v>
          </cell>
          <cell r="DW54">
            <v>5</v>
          </cell>
          <cell r="DX54">
            <v>7</v>
          </cell>
          <cell r="EA54">
            <v>7</v>
          </cell>
          <cell r="EB54">
            <v>1</v>
          </cell>
          <cell r="EC54">
            <v>6</v>
          </cell>
          <cell r="EE54">
            <v>6</v>
          </cell>
          <cell r="EF54">
            <v>6</v>
          </cell>
          <cell r="EI54">
            <v>6</v>
          </cell>
          <cell r="EJ54">
            <v>5</v>
          </cell>
          <cell r="EM54">
            <v>5</v>
          </cell>
          <cell r="EN54">
            <v>9</v>
          </cell>
          <cell r="EQ54">
            <v>9</v>
          </cell>
          <cell r="ER54">
            <v>5</v>
          </cell>
          <cell r="EU54">
            <v>5</v>
          </cell>
          <cell r="EV54">
            <v>6.3214285714285712</v>
          </cell>
          <cell r="EW54">
            <v>1</v>
          </cell>
          <cell r="EX54">
            <v>3</v>
          </cell>
          <cell r="EY54">
            <v>5</v>
          </cell>
          <cell r="EZ54">
            <v>5</v>
          </cell>
          <cell r="FA54">
            <v>5</v>
          </cell>
          <cell r="FD54">
            <v>5</v>
          </cell>
          <cell r="FE54">
            <v>3</v>
          </cell>
          <cell r="FF54" t="str">
            <v>V</v>
          </cell>
          <cell r="FG54">
            <v>5</v>
          </cell>
          <cell r="FH54">
            <v>5</v>
          </cell>
          <cell r="FI54">
            <v>6</v>
          </cell>
          <cell r="FL54">
            <v>6</v>
          </cell>
          <cell r="FM54">
            <v>3</v>
          </cell>
          <cell r="FN54">
            <v>3</v>
          </cell>
          <cell r="FO54">
            <v>6</v>
          </cell>
          <cell r="FP54">
            <v>6</v>
          </cell>
          <cell r="FQ54">
            <v>5</v>
          </cell>
          <cell r="FT54">
            <v>5</v>
          </cell>
          <cell r="FU54">
            <v>2</v>
          </cell>
          <cell r="FV54">
            <v>6</v>
          </cell>
          <cell r="FX54">
            <v>6</v>
          </cell>
          <cell r="FY54">
            <v>7</v>
          </cell>
          <cell r="FZ54">
            <v>5.5925925925925926</v>
          </cell>
          <cell r="GA54" t="str">
            <v>TB</v>
          </cell>
          <cell r="GB54">
            <v>7</v>
          </cell>
          <cell r="GE54">
            <v>7</v>
          </cell>
          <cell r="GF54">
            <v>6</v>
          </cell>
          <cell r="GI54">
            <v>6</v>
          </cell>
          <cell r="GJ54">
            <v>3</v>
          </cell>
          <cell r="GK54">
            <v>8</v>
          </cell>
          <cell r="GM54">
            <v>8</v>
          </cell>
          <cell r="GN54">
            <v>6</v>
          </cell>
          <cell r="GQ54">
            <v>6</v>
          </cell>
          <cell r="GR54">
            <v>7</v>
          </cell>
          <cell r="GU54">
            <v>7</v>
          </cell>
          <cell r="GV54">
            <v>5</v>
          </cell>
          <cell r="GY54">
            <v>5</v>
          </cell>
          <cell r="GZ54">
            <v>6</v>
          </cell>
          <cell r="HC54">
            <v>6</v>
          </cell>
          <cell r="HD54">
            <v>5</v>
          </cell>
          <cell r="HG54">
            <v>5</v>
          </cell>
          <cell r="HH54">
            <v>6.1111111111111107</v>
          </cell>
          <cell r="HI54" t="str">
            <v>TBK</v>
          </cell>
          <cell r="HJ54">
            <v>5</v>
          </cell>
          <cell r="HM54">
            <v>5</v>
          </cell>
          <cell r="HN54">
            <v>7</v>
          </cell>
          <cell r="HQ54">
            <v>7</v>
          </cell>
          <cell r="HR54">
            <v>2</v>
          </cell>
          <cell r="HS54">
            <v>6</v>
          </cell>
          <cell r="HU54">
            <v>6</v>
          </cell>
          <cell r="HV54">
            <v>5</v>
          </cell>
          <cell r="HY54">
            <v>5</v>
          </cell>
          <cell r="HZ54">
            <v>5.75</v>
          </cell>
          <cell r="IA54">
            <v>5.9701492537313436</v>
          </cell>
          <cell r="IB54" t="str">
            <v>ĐẠT</v>
          </cell>
          <cell r="IC54" t="str">
            <v>ĐẠT</v>
          </cell>
          <cell r="ID54">
            <v>7.5</v>
          </cell>
        </row>
        <row r="55">
          <cell r="F55">
            <v>29713</v>
          </cell>
          <cell r="G55" t="str">
            <v>2000DL1</v>
          </cell>
          <cell r="H55">
            <v>2</v>
          </cell>
          <cell r="I55">
            <v>6</v>
          </cell>
          <cell r="K55">
            <v>6</v>
          </cell>
          <cell r="L55">
            <v>6</v>
          </cell>
          <cell r="O55">
            <v>6</v>
          </cell>
          <cell r="P55">
            <v>7</v>
          </cell>
          <cell r="S55">
            <v>7</v>
          </cell>
          <cell r="T55">
            <v>5</v>
          </cell>
          <cell r="W55">
            <v>5</v>
          </cell>
          <cell r="X55">
            <v>8</v>
          </cell>
          <cell r="AA55">
            <v>8</v>
          </cell>
          <cell r="AB55">
            <v>6</v>
          </cell>
          <cell r="AE55">
            <v>6</v>
          </cell>
          <cell r="AF55">
            <v>6.44</v>
          </cell>
          <cell r="AG55">
            <v>5</v>
          </cell>
          <cell r="AJ55">
            <v>5</v>
          </cell>
          <cell r="AK55">
            <v>7</v>
          </cell>
          <cell r="AN55">
            <v>7</v>
          </cell>
          <cell r="AO55">
            <v>5</v>
          </cell>
          <cell r="AR55">
            <v>5</v>
          </cell>
          <cell r="AS55">
            <v>7</v>
          </cell>
          <cell r="AV55">
            <v>7</v>
          </cell>
          <cell r="AW55">
            <v>8</v>
          </cell>
          <cell r="AZ55">
            <v>8</v>
          </cell>
          <cell r="BA55">
            <v>6.3809523809523814</v>
          </cell>
          <cell r="BB55">
            <v>5</v>
          </cell>
          <cell r="BE55">
            <v>5</v>
          </cell>
          <cell r="BF55">
            <v>4</v>
          </cell>
          <cell r="BG55">
            <v>5</v>
          </cell>
          <cell r="BI55">
            <v>5</v>
          </cell>
          <cell r="BJ55">
            <v>1</v>
          </cell>
          <cell r="BK55">
            <v>5</v>
          </cell>
          <cell r="BM55">
            <v>5</v>
          </cell>
          <cell r="BN55">
            <v>7</v>
          </cell>
          <cell r="BQ55">
            <v>7</v>
          </cell>
          <cell r="BR55">
            <v>6</v>
          </cell>
          <cell r="BU55">
            <v>6</v>
          </cell>
          <cell r="BV55">
            <v>5</v>
          </cell>
          <cell r="BY55">
            <v>5</v>
          </cell>
          <cell r="BZ55">
            <v>7</v>
          </cell>
          <cell r="CC55">
            <v>7</v>
          </cell>
          <cell r="CD55">
            <v>4</v>
          </cell>
          <cell r="CE55">
            <v>6</v>
          </cell>
          <cell r="CG55">
            <v>6</v>
          </cell>
          <cell r="CH55">
            <v>1</v>
          </cell>
          <cell r="CI55">
            <v>5</v>
          </cell>
          <cell r="CK55">
            <v>5</v>
          </cell>
          <cell r="CL55">
            <v>5.7878787878787881</v>
          </cell>
          <cell r="CM55">
            <v>5</v>
          </cell>
          <cell r="CP55">
            <v>5</v>
          </cell>
          <cell r="CQ55">
            <v>5</v>
          </cell>
          <cell r="CT55">
            <v>5</v>
          </cell>
          <cell r="CU55">
            <v>5</v>
          </cell>
          <cell r="CX55">
            <v>5</v>
          </cell>
          <cell r="CY55">
            <v>7</v>
          </cell>
          <cell r="DB55">
            <v>7</v>
          </cell>
          <cell r="DC55">
            <v>5</v>
          </cell>
          <cell r="DF55">
            <v>5</v>
          </cell>
          <cell r="DG55">
            <v>8</v>
          </cell>
          <cell r="DJ55">
            <v>8</v>
          </cell>
          <cell r="DK55">
            <v>8</v>
          </cell>
          <cell r="DN55">
            <v>8</v>
          </cell>
          <cell r="DO55">
            <v>6.3571428571428568</v>
          </cell>
          <cell r="DP55">
            <v>7</v>
          </cell>
          <cell r="DS55">
            <v>7</v>
          </cell>
          <cell r="DT55">
            <v>6</v>
          </cell>
          <cell r="DW55">
            <v>6</v>
          </cell>
          <cell r="DX55">
            <v>7</v>
          </cell>
          <cell r="EA55">
            <v>7</v>
          </cell>
          <cell r="EB55">
            <v>1</v>
          </cell>
          <cell r="EC55">
            <v>5</v>
          </cell>
          <cell r="EE55">
            <v>5</v>
          </cell>
          <cell r="EF55">
            <v>6</v>
          </cell>
          <cell r="EI55">
            <v>6</v>
          </cell>
          <cell r="EJ55">
            <v>6</v>
          </cell>
          <cell r="EM55">
            <v>6</v>
          </cell>
          <cell r="EN55">
            <v>9</v>
          </cell>
          <cell r="EQ55">
            <v>9</v>
          </cell>
          <cell r="ER55">
            <v>4</v>
          </cell>
          <cell r="ES55">
            <v>6</v>
          </cell>
          <cell r="EU55">
            <v>6</v>
          </cell>
          <cell r="EV55">
            <v>6.6071428571428568</v>
          </cell>
          <cell r="EW55">
            <v>0</v>
          </cell>
          <cell r="EX55">
            <v>4</v>
          </cell>
          <cell r="EY55">
            <v>5</v>
          </cell>
          <cell r="EZ55">
            <v>5</v>
          </cell>
          <cell r="FA55">
            <v>4</v>
          </cell>
          <cell r="FB55">
            <v>4</v>
          </cell>
          <cell r="FC55">
            <v>6</v>
          </cell>
          <cell r="FD55">
            <v>6</v>
          </cell>
          <cell r="FE55">
            <v>1</v>
          </cell>
          <cell r="FF55">
            <v>4</v>
          </cell>
          <cell r="FG55">
            <v>5</v>
          </cell>
          <cell r="FH55">
            <v>5</v>
          </cell>
          <cell r="FI55">
            <v>6</v>
          </cell>
          <cell r="FL55">
            <v>6</v>
          </cell>
          <cell r="FM55">
            <v>3</v>
          </cell>
          <cell r="FN55">
            <v>7</v>
          </cell>
          <cell r="FP55">
            <v>7</v>
          </cell>
          <cell r="FQ55" t="str">
            <v>V</v>
          </cell>
          <cell r="FR55">
            <v>7</v>
          </cell>
          <cell r="FT55">
            <v>7</v>
          </cell>
          <cell r="FU55">
            <v>3</v>
          </cell>
          <cell r="FV55">
            <v>6</v>
          </cell>
          <cell r="FX55">
            <v>6</v>
          </cell>
          <cell r="FY55">
            <v>7</v>
          </cell>
          <cell r="FZ55">
            <v>6.2592592592592595</v>
          </cell>
          <cell r="GA55" t="str">
            <v>TBK</v>
          </cell>
          <cell r="GB55">
            <v>8</v>
          </cell>
          <cell r="GE55">
            <v>8</v>
          </cell>
          <cell r="GF55">
            <v>6</v>
          </cell>
          <cell r="GI55">
            <v>6</v>
          </cell>
          <cell r="GJ55">
            <v>7</v>
          </cell>
          <cell r="GM55">
            <v>7</v>
          </cell>
          <cell r="GN55">
            <v>6</v>
          </cell>
          <cell r="GQ55">
            <v>6</v>
          </cell>
          <cell r="GR55">
            <v>7</v>
          </cell>
          <cell r="GU55">
            <v>7</v>
          </cell>
          <cell r="GV55">
            <v>4</v>
          </cell>
          <cell r="GW55">
            <v>7</v>
          </cell>
          <cell r="GY55">
            <v>7</v>
          </cell>
          <cell r="GZ55">
            <v>3</v>
          </cell>
          <cell r="HA55">
            <v>6</v>
          </cell>
          <cell r="HC55">
            <v>6</v>
          </cell>
          <cell r="HD55">
            <v>5</v>
          </cell>
          <cell r="HG55">
            <v>5</v>
          </cell>
          <cell r="HH55">
            <v>6.4444444444444446</v>
          </cell>
          <cell r="HI55" t="str">
            <v>TBK</v>
          </cell>
          <cell r="HJ55">
            <v>6</v>
          </cell>
          <cell r="HM55">
            <v>6</v>
          </cell>
          <cell r="HN55">
            <v>7</v>
          </cell>
          <cell r="HQ55">
            <v>7</v>
          </cell>
          <cell r="HR55">
            <v>8</v>
          </cell>
          <cell r="HU55">
            <v>8</v>
          </cell>
          <cell r="HV55">
            <v>0</v>
          </cell>
          <cell r="HW55">
            <v>5</v>
          </cell>
          <cell r="HY55">
            <v>5</v>
          </cell>
          <cell r="HZ55">
            <v>6.5</v>
          </cell>
          <cell r="IA55">
            <v>6.3184079601990053</v>
          </cell>
          <cell r="IB55" t="str">
            <v>ĐẠT</v>
          </cell>
          <cell r="IC55" t="str">
            <v>ĐẠT</v>
          </cell>
          <cell r="ID55">
            <v>7.5</v>
          </cell>
        </row>
        <row r="56">
          <cell r="F56">
            <v>29848</v>
          </cell>
          <cell r="G56" t="str">
            <v>2000DL2</v>
          </cell>
          <cell r="H56">
            <v>3</v>
          </cell>
          <cell r="I56">
            <v>6</v>
          </cell>
          <cell r="K56">
            <v>6</v>
          </cell>
          <cell r="L56">
            <v>8</v>
          </cell>
          <cell r="O56">
            <v>8</v>
          </cell>
          <cell r="P56">
            <v>6</v>
          </cell>
          <cell r="S56">
            <v>6</v>
          </cell>
          <cell r="T56">
            <v>5</v>
          </cell>
          <cell r="W56">
            <v>5</v>
          </cell>
          <cell r="X56" t="str">
            <v>CT</v>
          </cell>
          <cell r="Z56">
            <v>6</v>
          </cell>
          <cell r="AA56">
            <v>6</v>
          </cell>
          <cell r="AB56">
            <v>5</v>
          </cell>
          <cell r="AE56">
            <v>5</v>
          </cell>
          <cell r="AF56">
            <v>5.88</v>
          </cell>
          <cell r="AG56">
            <v>6</v>
          </cell>
          <cell r="AJ56">
            <v>6</v>
          </cell>
          <cell r="AK56">
            <v>7</v>
          </cell>
          <cell r="AN56">
            <v>7</v>
          </cell>
          <cell r="AO56">
            <v>6</v>
          </cell>
          <cell r="AR56">
            <v>6</v>
          </cell>
          <cell r="AS56">
            <v>7</v>
          </cell>
          <cell r="AV56">
            <v>7</v>
          </cell>
          <cell r="AW56">
            <v>4</v>
          </cell>
          <cell r="AX56">
            <v>4</v>
          </cell>
          <cell r="AY56">
            <v>5</v>
          </cell>
          <cell r="AZ56">
            <v>5</v>
          </cell>
          <cell r="BA56">
            <v>6.333333333333333</v>
          </cell>
          <cell r="BB56">
            <v>5</v>
          </cell>
          <cell r="BE56">
            <v>5</v>
          </cell>
          <cell r="BF56">
            <v>7</v>
          </cell>
          <cell r="BI56">
            <v>7</v>
          </cell>
          <cell r="BJ56">
            <v>2</v>
          </cell>
          <cell r="BK56">
            <v>5</v>
          </cell>
          <cell r="BM56">
            <v>5</v>
          </cell>
          <cell r="BN56">
            <v>6</v>
          </cell>
          <cell r="BQ56">
            <v>6</v>
          </cell>
          <cell r="BR56">
            <v>2</v>
          </cell>
          <cell r="BS56">
            <v>3</v>
          </cell>
          <cell r="BT56">
            <v>6</v>
          </cell>
          <cell r="BU56">
            <v>6</v>
          </cell>
          <cell r="BV56">
            <v>5</v>
          </cell>
          <cell r="BY56">
            <v>5</v>
          </cell>
          <cell r="BZ56">
            <v>7</v>
          </cell>
          <cell r="CC56">
            <v>7</v>
          </cell>
          <cell r="CD56">
            <v>5</v>
          </cell>
          <cell r="CG56">
            <v>5</v>
          </cell>
          <cell r="CH56">
            <v>3</v>
          </cell>
          <cell r="CI56">
            <v>5</v>
          </cell>
          <cell r="CK56">
            <v>5</v>
          </cell>
          <cell r="CL56">
            <v>5.7575757575757578</v>
          </cell>
          <cell r="CM56">
            <v>6</v>
          </cell>
          <cell r="CP56">
            <v>6</v>
          </cell>
          <cell r="CQ56">
            <v>2</v>
          </cell>
          <cell r="CR56">
            <v>5</v>
          </cell>
          <cell r="CT56">
            <v>5</v>
          </cell>
          <cell r="CU56">
            <v>5</v>
          </cell>
          <cell r="CX56">
            <v>5</v>
          </cell>
          <cell r="CY56">
            <v>7</v>
          </cell>
          <cell r="DB56">
            <v>7</v>
          </cell>
          <cell r="DC56">
            <v>1</v>
          </cell>
          <cell r="DD56">
            <v>0</v>
          </cell>
          <cell r="DE56">
            <v>4</v>
          </cell>
          <cell r="DF56">
            <v>4</v>
          </cell>
          <cell r="DG56">
            <v>6</v>
          </cell>
          <cell r="DJ56">
            <v>6</v>
          </cell>
          <cell r="DK56">
            <v>4</v>
          </cell>
          <cell r="DL56">
            <v>6</v>
          </cell>
          <cell r="DN56">
            <v>6</v>
          </cell>
          <cell r="DO56">
            <v>5.6071428571428568</v>
          </cell>
          <cell r="DP56">
            <v>2</v>
          </cell>
          <cell r="DQ56">
            <v>7</v>
          </cell>
          <cell r="DS56">
            <v>7</v>
          </cell>
          <cell r="DT56">
            <v>7</v>
          </cell>
          <cell r="DW56">
            <v>7</v>
          </cell>
          <cell r="DX56">
            <v>3</v>
          </cell>
          <cell r="DY56">
            <v>5</v>
          </cell>
          <cell r="EA56">
            <v>5</v>
          </cell>
          <cell r="EB56">
            <v>0</v>
          </cell>
          <cell r="EC56">
            <v>5</v>
          </cell>
          <cell r="EE56">
            <v>5</v>
          </cell>
          <cell r="EF56">
            <v>1</v>
          </cell>
          <cell r="EG56">
            <v>1</v>
          </cell>
          <cell r="EH56">
            <v>5</v>
          </cell>
          <cell r="EI56">
            <v>5</v>
          </cell>
          <cell r="EJ56">
            <v>7</v>
          </cell>
          <cell r="EM56">
            <v>7</v>
          </cell>
          <cell r="EN56">
            <v>8</v>
          </cell>
          <cell r="EQ56">
            <v>8</v>
          </cell>
          <cell r="ER56">
            <v>5</v>
          </cell>
          <cell r="EU56">
            <v>5</v>
          </cell>
          <cell r="EV56">
            <v>6.1785714285714288</v>
          </cell>
          <cell r="EW56" t="str">
            <v>CT</v>
          </cell>
          <cell r="EZ56">
            <v>0</v>
          </cell>
          <cell r="FA56">
            <v>4</v>
          </cell>
          <cell r="FB56">
            <v>7</v>
          </cell>
          <cell r="FD56">
            <v>7</v>
          </cell>
          <cell r="FE56">
            <v>6</v>
          </cell>
          <cell r="FH56">
            <v>6</v>
          </cell>
          <cell r="FI56">
            <v>1</v>
          </cell>
          <cell r="FJ56">
            <v>3</v>
          </cell>
          <cell r="FK56">
            <v>5</v>
          </cell>
          <cell r="FL56">
            <v>5</v>
          </cell>
          <cell r="FM56">
            <v>1</v>
          </cell>
          <cell r="FN56">
            <v>5</v>
          </cell>
          <cell r="FP56">
            <v>5</v>
          </cell>
          <cell r="FQ56">
            <v>5</v>
          </cell>
          <cell r="FT56">
            <v>5</v>
          </cell>
          <cell r="FU56">
            <v>2</v>
          </cell>
          <cell r="FV56">
            <v>5</v>
          </cell>
          <cell r="FX56">
            <v>5</v>
          </cell>
          <cell r="FY56">
            <v>5</v>
          </cell>
          <cell r="FZ56">
            <v>4.5555555555555554</v>
          </cell>
          <cell r="GA56" t="str">
            <v>Yãúu</v>
          </cell>
          <cell r="GB56">
            <v>7</v>
          </cell>
          <cell r="GE56">
            <v>7</v>
          </cell>
          <cell r="GF56">
            <v>5</v>
          </cell>
          <cell r="GI56">
            <v>5</v>
          </cell>
          <cell r="GJ56">
            <v>2</v>
          </cell>
          <cell r="GK56">
            <v>9</v>
          </cell>
          <cell r="GM56">
            <v>9</v>
          </cell>
          <cell r="GN56">
            <v>4</v>
          </cell>
          <cell r="GO56">
            <v>5</v>
          </cell>
          <cell r="GQ56">
            <v>5</v>
          </cell>
          <cell r="GR56">
            <v>6</v>
          </cell>
          <cell r="GU56">
            <v>6</v>
          </cell>
          <cell r="GV56">
            <v>4</v>
          </cell>
          <cell r="GW56">
            <v>6</v>
          </cell>
          <cell r="GY56">
            <v>6</v>
          </cell>
          <cell r="GZ56" t="str">
            <v>V</v>
          </cell>
          <cell r="HA56">
            <v>2</v>
          </cell>
          <cell r="HB56">
            <v>5</v>
          </cell>
          <cell r="HC56">
            <v>5</v>
          </cell>
          <cell r="HD56">
            <v>4</v>
          </cell>
          <cell r="HE56">
            <v>3</v>
          </cell>
          <cell r="HF56">
            <v>7</v>
          </cell>
          <cell r="HG56">
            <v>7</v>
          </cell>
          <cell r="HH56">
            <v>6.1111111111111107</v>
          </cell>
          <cell r="HI56" t="str">
            <v>TBK</v>
          </cell>
          <cell r="HJ56" t="str">
            <v>V</v>
          </cell>
          <cell r="HK56">
            <v>5</v>
          </cell>
          <cell r="HM56">
            <v>5</v>
          </cell>
          <cell r="HO56">
            <v>6</v>
          </cell>
          <cell r="HQ56">
            <v>6</v>
          </cell>
          <cell r="HR56" t="str">
            <v xml:space="preserve">V </v>
          </cell>
          <cell r="HS56">
            <v>6</v>
          </cell>
          <cell r="HU56">
            <v>6</v>
          </cell>
          <cell r="HV56" t="str">
            <v>V</v>
          </cell>
          <cell r="HW56">
            <v>5</v>
          </cell>
          <cell r="HY56">
            <v>5</v>
          </cell>
          <cell r="HZ56">
            <v>5.5</v>
          </cell>
          <cell r="IA56">
            <v>5.7412935323383083</v>
          </cell>
          <cell r="IB56" t="str">
            <v>ĐẠT</v>
          </cell>
          <cell r="IC56" t="str">
            <v>ĐẠT</v>
          </cell>
          <cell r="ID56">
            <v>6</v>
          </cell>
        </row>
        <row r="57">
          <cell r="F57">
            <v>29655</v>
          </cell>
          <cell r="G57" t="str">
            <v>2000DL1</v>
          </cell>
          <cell r="H57">
            <v>7</v>
          </cell>
          <cell r="K57">
            <v>7</v>
          </cell>
          <cell r="L57">
            <v>8</v>
          </cell>
          <cell r="O57">
            <v>8</v>
          </cell>
          <cell r="P57">
            <v>7</v>
          </cell>
          <cell r="S57">
            <v>7</v>
          </cell>
          <cell r="T57">
            <v>4</v>
          </cell>
          <cell r="U57">
            <v>7</v>
          </cell>
          <cell r="W57">
            <v>7</v>
          </cell>
          <cell r="X57">
            <v>7</v>
          </cell>
          <cell r="AA57">
            <v>7</v>
          </cell>
          <cell r="AB57">
            <v>7</v>
          </cell>
          <cell r="AE57">
            <v>7</v>
          </cell>
          <cell r="AF57">
            <v>7.12</v>
          </cell>
          <cell r="AG57">
            <v>5</v>
          </cell>
          <cell r="AJ57">
            <v>5</v>
          </cell>
          <cell r="AK57">
            <v>8</v>
          </cell>
          <cell r="AN57">
            <v>8</v>
          </cell>
          <cell r="AO57">
            <v>6</v>
          </cell>
          <cell r="AR57">
            <v>6</v>
          </cell>
          <cell r="AS57">
            <v>8</v>
          </cell>
          <cell r="AV57">
            <v>8</v>
          </cell>
          <cell r="AW57">
            <v>9</v>
          </cell>
          <cell r="AZ57">
            <v>9</v>
          </cell>
          <cell r="BA57">
            <v>7.1904761904761907</v>
          </cell>
          <cell r="BB57">
            <v>7</v>
          </cell>
          <cell r="BE57">
            <v>7</v>
          </cell>
          <cell r="BF57">
            <v>4</v>
          </cell>
          <cell r="BG57">
            <v>7</v>
          </cell>
          <cell r="BI57">
            <v>7</v>
          </cell>
          <cell r="BJ57">
            <v>5</v>
          </cell>
          <cell r="BM57">
            <v>5</v>
          </cell>
          <cell r="BN57">
            <v>8</v>
          </cell>
          <cell r="BQ57">
            <v>8</v>
          </cell>
          <cell r="BR57">
            <v>6</v>
          </cell>
          <cell r="BU57">
            <v>6</v>
          </cell>
          <cell r="BV57">
            <v>6</v>
          </cell>
          <cell r="BY57">
            <v>6</v>
          </cell>
          <cell r="BZ57">
            <v>8</v>
          </cell>
          <cell r="CC57">
            <v>8</v>
          </cell>
          <cell r="CD57">
            <v>6</v>
          </cell>
          <cell r="CG57">
            <v>6</v>
          </cell>
          <cell r="CH57">
            <v>8</v>
          </cell>
          <cell r="CK57">
            <v>8</v>
          </cell>
          <cell r="CL57">
            <v>6.8787878787878789</v>
          </cell>
          <cell r="CM57">
            <v>6</v>
          </cell>
          <cell r="CP57">
            <v>6</v>
          </cell>
          <cell r="CQ57">
            <v>5</v>
          </cell>
          <cell r="CT57">
            <v>5</v>
          </cell>
          <cell r="CU57">
            <v>6</v>
          </cell>
          <cell r="CX57">
            <v>6</v>
          </cell>
          <cell r="CY57">
            <v>7</v>
          </cell>
          <cell r="DB57">
            <v>7</v>
          </cell>
          <cell r="DC57">
            <v>8</v>
          </cell>
          <cell r="DF57">
            <v>8</v>
          </cell>
          <cell r="DG57">
            <v>8</v>
          </cell>
          <cell r="DJ57">
            <v>8</v>
          </cell>
          <cell r="DK57">
            <v>8</v>
          </cell>
          <cell r="DN57">
            <v>8</v>
          </cell>
          <cell r="DO57">
            <v>7.0357142857142856</v>
          </cell>
          <cell r="DP57">
            <v>8</v>
          </cell>
          <cell r="DS57">
            <v>8</v>
          </cell>
          <cell r="DT57">
            <v>8</v>
          </cell>
          <cell r="DW57">
            <v>8</v>
          </cell>
          <cell r="DX57">
            <v>7</v>
          </cell>
          <cell r="EA57">
            <v>7</v>
          </cell>
          <cell r="EB57">
            <v>2</v>
          </cell>
          <cell r="EC57">
            <v>6</v>
          </cell>
          <cell r="EE57">
            <v>6</v>
          </cell>
          <cell r="EF57">
            <v>8</v>
          </cell>
          <cell r="EI57">
            <v>8</v>
          </cell>
          <cell r="EJ57">
            <v>7</v>
          </cell>
          <cell r="EM57">
            <v>7</v>
          </cell>
          <cell r="EN57">
            <v>8</v>
          </cell>
          <cell r="EQ57">
            <v>8</v>
          </cell>
          <cell r="ER57">
            <v>7</v>
          </cell>
          <cell r="EU57">
            <v>7</v>
          </cell>
          <cell r="EV57">
            <v>7.3928571428571432</v>
          </cell>
          <cell r="EW57">
            <v>5</v>
          </cell>
          <cell r="EZ57">
            <v>5</v>
          </cell>
          <cell r="FA57">
            <v>4</v>
          </cell>
          <cell r="FB57">
            <v>6</v>
          </cell>
          <cell r="FD57">
            <v>6</v>
          </cell>
          <cell r="FE57">
            <v>1</v>
          </cell>
          <cell r="FF57">
            <v>7</v>
          </cell>
          <cell r="FH57">
            <v>7</v>
          </cell>
          <cell r="FI57">
            <v>7</v>
          </cell>
          <cell r="FL57">
            <v>7</v>
          </cell>
          <cell r="FM57">
            <v>6</v>
          </cell>
          <cell r="FP57">
            <v>6</v>
          </cell>
          <cell r="FQ57">
            <v>8</v>
          </cell>
          <cell r="FT57">
            <v>8</v>
          </cell>
          <cell r="FU57">
            <v>6</v>
          </cell>
          <cell r="FX57">
            <v>6</v>
          </cell>
          <cell r="FY57">
            <v>7</v>
          </cell>
          <cell r="FZ57">
            <v>6.4814814814814818</v>
          </cell>
          <cell r="GA57" t="str">
            <v>TBK</v>
          </cell>
          <cell r="GB57">
            <v>6</v>
          </cell>
          <cell r="GE57">
            <v>6</v>
          </cell>
          <cell r="GF57">
            <v>7</v>
          </cell>
          <cell r="GI57">
            <v>7</v>
          </cell>
          <cell r="GJ57">
            <v>6</v>
          </cell>
          <cell r="GM57">
            <v>6</v>
          </cell>
          <cell r="GN57">
            <v>7</v>
          </cell>
          <cell r="GQ57">
            <v>7</v>
          </cell>
          <cell r="GR57">
            <v>8</v>
          </cell>
          <cell r="GU57">
            <v>8</v>
          </cell>
          <cell r="GV57">
            <v>7</v>
          </cell>
          <cell r="GY57">
            <v>7</v>
          </cell>
          <cell r="GZ57">
            <v>6</v>
          </cell>
          <cell r="HB57">
            <v>5</v>
          </cell>
          <cell r="HC57">
            <v>6</v>
          </cell>
          <cell r="HD57">
            <v>5</v>
          </cell>
          <cell r="HG57">
            <v>5</v>
          </cell>
          <cell r="HH57">
            <v>6.5925925925925926</v>
          </cell>
          <cell r="HI57" t="str">
            <v>TBK</v>
          </cell>
          <cell r="HJ57">
            <v>8</v>
          </cell>
          <cell r="HM57">
            <v>8</v>
          </cell>
          <cell r="HN57">
            <v>6</v>
          </cell>
          <cell r="HQ57">
            <v>6</v>
          </cell>
          <cell r="HR57">
            <v>9</v>
          </cell>
          <cell r="HU57">
            <v>9</v>
          </cell>
          <cell r="HV57">
            <v>4</v>
          </cell>
          <cell r="HW57">
            <v>6</v>
          </cell>
          <cell r="HY57">
            <v>6</v>
          </cell>
          <cell r="HZ57">
            <v>7.25</v>
          </cell>
          <cell r="IA57">
            <v>6.9651741293532341</v>
          </cell>
          <cell r="IB57" t="str">
            <v>ĐẠT</v>
          </cell>
          <cell r="IC57" t="str">
            <v>ĐẠT</v>
          </cell>
          <cell r="ID57">
            <v>6</v>
          </cell>
        </row>
        <row r="58">
          <cell r="F58">
            <v>29253</v>
          </cell>
          <cell r="G58" t="str">
            <v>2000DL2</v>
          </cell>
          <cell r="H58">
            <v>2</v>
          </cell>
          <cell r="I58">
            <v>6</v>
          </cell>
          <cell r="K58">
            <v>6</v>
          </cell>
          <cell r="L58">
            <v>4</v>
          </cell>
          <cell r="M58">
            <v>5</v>
          </cell>
          <cell r="O58">
            <v>5</v>
          </cell>
          <cell r="P58">
            <v>6</v>
          </cell>
          <cell r="S58">
            <v>6</v>
          </cell>
          <cell r="T58">
            <v>6</v>
          </cell>
          <cell r="W58">
            <v>6</v>
          </cell>
          <cell r="X58">
            <v>7</v>
          </cell>
          <cell r="AA58">
            <v>7</v>
          </cell>
          <cell r="AB58">
            <v>6</v>
          </cell>
          <cell r="AE58">
            <v>6</v>
          </cell>
          <cell r="AF58">
            <v>6.12</v>
          </cell>
          <cell r="AG58">
            <v>7</v>
          </cell>
          <cell r="AJ58">
            <v>7</v>
          </cell>
          <cell r="AK58">
            <v>4</v>
          </cell>
          <cell r="AL58">
            <v>5</v>
          </cell>
          <cell r="AN58">
            <v>5</v>
          </cell>
          <cell r="AO58">
            <v>3</v>
          </cell>
          <cell r="AP58">
            <v>6</v>
          </cell>
          <cell r="AR58">
            <v>6</v>
          </cell>
          <cell r="AS58">
            <v>6</v>
          </cell>
          <cell r="AV58">
            <v>6</v>
          </cell>
          <cell r="AW58">
            <v>5</v>
          </cell>
          <cell r="AZ58">
            <v>5</v>
          </cell>
          <cell r="BA58">
            <v>5.7619047619047619</v>
          </cell>
          <cell r="BB58">
            <v>5</v>
          </cell>
          <cell r="BE58">
            <v>5</v>
          </cell>
          <cell r="BF58">
            <v>1</v>
          </cell>
          <cell r="BG58">
            <v>6</v>
          </cell>
          <cell r="BI58">
            <v>6</v>
          </cell>
          <cell r="BJ58">
            <v>3</v>
          </cell>
          <cell r="BK58">
            <v>5</v>
          </cell>
          <cell r="BM58">
            <v>5</v>
          </cell>
          <cell r="BN58">
            <v>3</v>
          </cell>
          <cell r="BO58">
            <v>4</v>
          </cell>
          <cell r="BP58">
            <v>5</v>
          </cell>
          <cell r="BQ58">
            <v>5</v>
          </cell>
          <cell r="BR58">
            <v>3</v>
          </cell>
          <cell r="BS58">
            <v>6</v>
          </cell>
          <cell r="BU58">
            <v>6</v>
          </cell>
          <cell r="BV58">
            <v>5</v>
          </cell>
          <cell r="BY58">
            <v>5</v>
          </cell>
          <cell r="BZ58">
            <v>4</v>
          </cell>
          <cell r="CA58">
            <v>3</v>
          </cell>
          <cell r="CB58">
            <v>5</v>
          </cell>
          <cell r="CC58">
            <v>5</v>
          </cell>
          <cell r="CD58">
            <v>6</v>
          </cell>
          <cell r="CG58">
            <v>6</v>
          </cell>
          <cell r="CH58">
            <v>4</v>
          </cell>
          <cell r="CI58">
            <v>3</v>
          </cell>
          <cell r="CJ58">
            <v>6</v>
          </cell>
          <cell r="CK58">
            <v>6</v>
          </cell>
          <cell r="CL58">
            <v>5.4545454545454541</v>
          </cell>
          <cell r="CM58">
            <v>5</v>
          </cell>
          <cell r="CP58">
            <v>5</v>
          </cell>
          <cell r="CQ58">
            <v>2</v>
          </cell>
          <cell r="CR58">
            <v>4</v>
          </cell>
          <cell r="CS58">
            <v>5</v>
          </cell>
          <cell r="CT58">
            <v>5</v>
          </cell>
          <cell r="CU58">
            <v>6</v>
          </cell>
          <cell r="CX58">
            <v>6</v>
          </cell>
          <cell r="CY58">
            <v>5</v>
          </cell>
          <cell r="DB58">
            <v>5</v>
          </cell>
          <cell r="DC58">
            <v>1</v>
          </cell>
          <cell r="DD58">
            <v>5</v>
          </cell>
          <cell r="DF58">
            <v>5</v>
          </cell>
          <cell r="DG58">
            <v>5</v>
          </cell>
          <cell r="DJ58">
            <v>5</v>
          </cell>
          <cell r="DK58">
            <v>9</v>
          </cell>
          <cell r="DN58">
            <v>9</v>
          </cell>
          <cell r="DO58">
            <v>5.7142857142857144</v>
          </cell>
          <cell r="DP58">
            <v>3</v>
          </cell>
          <cell r="DQ58">
            <v>6</v>
          </cell>
          <cell r="DS58">
            <v>6</v>
          </cell>
          <cell r="DT58">
            <v>5</v>
          </cell>
          <cell r="DW58">
            <v>5</v>
          </cell>
          <cell r="DX58">
            <v>5</v>
          </cell>
          <cell r="EA58">
            <v>5</v>
          </cell>
          <cell r="EB58">
            <v>2</v>
          </cell>
          <cell r="EC58">
            <v>6</v>
          </cell>
          <cell r="EE58">
            <v>6</v>
          </cell>
          <cell r="EF58">
            <v>5</v>
          </cell>
          <cell r="EI58">
            <v>5</v>
          </cell>
          <cell r="EJ58">
            <v>7</v>
          </cell>
          <cell r="EM58">
            <v>7</v>
          </cell>
          <cell r="EN58">
            <v>8</v>
          </cell>
          <cell r="EQ58">
            <v>8</v>
          </cell>
          <cell r="ER58">
            <v>2</v>
          </cell>
          <cell r="ES58">
            <v>5</v>
          </cell>
          <cell r="EU58">
            <v>5</v>
          </cell>
          <cell r="EV58">
            <v>6</v>
          </cell>
          <cell r="EW58" t="str">
            <v>CT</v>
          </cell>
          <cell r="EY58">
            <v>6</v>
          </cell>
          <cell r="EZ58">
            <v>6</v>
          </cell>
          <cell r="FA58">
            <v>2</v>
          </cell>
          <cell r="FB58">
            <v>4</v>
          </cell>
          <cell r="FC58">
            <v>6</v>
          </cell>
          <cell r="FD58">
            <v>6</v>
          </cell>
          <cell r="FE58">
            <v>2</v>
          </cell>
          <cell r="FF58">
            <v>2</v>
          </cell>
          <cell r="FG58">
            <v>5</v>
          </cell>
          <cell r="FH58">
            <v>5</v>
          </cell>
          <cell r="FI58">
            <v>2</v>
          </cell>
          <cell r="FJ58">
            <v>1</v>
          </cell>
          <cell r="FK58">
            <v>5</v>
          </cell>
          <cell r="FL58">
            <v>5</v>
          </cell>
          <cell r="FM58">
            <v>5</v>
          </cell>
          <cell r="FP58">
            <v>5</v>
          </cell>
          <cell r="FQ58">
            <v>6</v>
          </cell>
          <cell r="FT58">
            <v>6</v>
          </cell>
          <cell r="FU58">
            <v>1</v>
          </cell>
          <cell r="FV58">
            <v>5</v>
          </cell>
          <cell r="FX58">
            <v>5</v>
          </cell>
          <cell r="FY58">
            <v>7</v>
          </cell>
          <cell r="FZ58">
            <v>5.666666666666667</v>
          </cell>
          <cell r="GA58" t="str">
            <v>TB</v>
          </cell>
          <cell r="GB58">
            <v>7</v>
          </cell>
          <cell r="GE58">
            <v>7</v>
          </cell>
          <cell r="GF58">
            <v>6</v>
          </cell>
          <cell r="GI58">
            <v>6</v>
          </cell>
          <cell r="GJ58">
            <v>2</v>
          </cell>
          <cell r="GK58">
            <v>7</v>
          </cell>
          <cell r="GM58">
            <v>7</v>
          </cell>
          <cell r="GN58">
            <v>3</v>
          </cell>
          <cell r="GO58">
            <v>3</v>
          </cell>
          <cell r="GP58">
            <v>6</v>
          </cell>
          <cell r="GQ58">
            <v>6</v>
          </cell>
          <cell r="GR58">
            <v>3</v>
          </cell>
          <cell r="GS58">
            <v>6</v>
          </cell>
          <cell r="GU58">
            <v>6</v>
          </cell>
          <cell r="GV58">
            <v>3</v>
          </cell>
          <cell r="GW58">
            <v>5</v>
          </cell>
          <cell r="GY58">
            <v>5</v>
          </cell>
          <cell r="GZ58">
            <v>4</v>
          </cell>
          <cell r="HA58">
            <v>2</v>
          </cell>
          <cell r="HB58">
            <v>5</v>
          </cell>
          <cell r="HC58">
            <v>5</v>
          </cell>
          <cell r="HD58">
            <v>2</v>
          </cell>
          <cell r="HE58">
            <v>2</v>
          </cell>
          <cell r="HF58">
            <v>7</v>
          </cell>
          <cell r="HG58">
            <v>7</v>
          </cell>
          <cell r="HH58">
            <v>6</v>
          </cell>
          <cell r="HI58" t="str">
            <v>TBK</v>
          </cell>
          <cell r="HJ58">
            <v>4</v>
          </cell>
          <cell r="HK58">
            <v>5</v>
          </cell>
          <cell r="HM58">
            <v>5</v>
          </cell>
          <cell r="HN58">
            <v>6</v>
          </cell>
          <cell r="HQ58">
            <v>6</v>
          </cell>
          <cell r="HR58">
            <v>8</v>
          </cell>
          <cell r="HU58">
            <v>8</v>
          </cell>
          <cell r="HV58">
            <v>1</v>
          </cell>
          <cell r="HW58">
            <v>2</v>
          </cell>
          <cell r="HX58">
            <v>5</v>
          </cell>
          <cell r="HY58">
            <v>5</v>
          </cell>
          <cell r="HZ58">
            <v>6</v>
          </cell>
          <cell r="IA58">
            <v>5.8159203980099505</v>
          </cell>
          <cell r="IB58" t="str">
            <v>ĐẠT</v>
          </cell>
          <cell r="IC58" t="str">
            <v>ĐẠT</v>
          </cell>
          <cell r="ID58">
            <v>5.5</v>
          </cell>
        </row>
        <row r="59">
          <cell r="F59">
            <v>29064</v>
          </cell>
          <cell r="G59" t="str">
            <v>2000DL2</v>
          </cell>
          <cell r="H59">
            <v>4</v>
          </cell>
          <cell r="I59">
            <v>5</v>
          </cell>
          <cell r="K59">
            <v>5</v>
          </cell>
          <cell r="L59">
            <v>5</v>
          </cell>
          <cell r="O59">
            <v>5</v>
          </cell>
          <cell r="P59">
            <v>6</v>
          </cell>
          <cell r="S59">
            <v>6</v>
          </cell>
          <cell r="T59">
            <v>4</v>
          </cell>
          <cell r="U59">
            <v>6</v>
          </cell>
          <cell r="W59">
            <v>6</v>
          </cell>
          <cell r="X59">
            <v>4</v>
          </cell>
          <cell r="Y59">
            <v>4</v>
          </cell>
          <cell r="Z59">
            <v>7</v>
          </cell>
          <cell r="AA59">
            <v>7</v>
          </cell>
          <cell r="AB59">
            <v>6</v>
          </cell>
          <cell r="AE59">
            <v>6</v>
          </cell>
          <cell r="AF59">
            <v>6</v>
          </cell>
          <cell r="AG59">
            <v>7</v>
          </cell>
          <cell r="AJ59">
            <v>7</v>
          </cell>
          <cell r="AK59">
            <v>6</v>
          </cell>
          <cell r="AN59">
            <v>6</v>
          </cell>
          <cell r="AO59">
            <v>6</v>
          </cell>
          <cell r="AR59">
            <v>6</v>
          </cell>
          <cell r="AS59">
            <v>6</v>
          </cell>
          <cell r="AV59">
            <v>6</v>
          </cell>
          <cell r="AW59">
            <v>2</v>
          </cell>
          <cell r="AX59">
            <v>5</v>
          </cell>
          <cell r="AZ59">
            <v>5</v>
          </cell>
          <cell r="BA59">
            <v>6.0476190476190474</v>
          </cell>
          <cell r="BB59">
            <v>4</v>
          </cell>
          <cell r="BC59">
            <v>5</v>
          </cell>
          <cell r="BE59">
            <v>5</v>
          </cell>
          <cell r="BF59">
            <v>1</v>
          </cell>
          <cell r="BG59">
            <v>0</v>
          </cell>
          <cell r="BH59">
            <v>7</v>
          </cell>
          <cell r="BI59">
            <v>7</v>
          </cell>
          <cell r="BJ59">
            <v>4</v>
          </cell>
          <cell r="BK59">
            <v>5</v>
          </cell>
          <cell r="BM59">
            <v>5</v>
          </cell>
          <cell r="BN59">
            <v>2</v>
          </cell>
          <cell r="BO59">
            <v>5</v>
          </cell>
          <cell r="BQ59">
            <v>5</v>
          </cell>
          <cell r="BR59">
            <v>6</v>
          </cell>
          <cell r="BU59">
            <v>6</v>
          </cell>
          <cell r="BV59">
            <v>5</v>
          </cell>
          <cell r="BY59">
            <v>5</v>
          </cell>
          <cell r="BZ59">
            <v>3</v>
          </cell>
          <cell r="CA59">
            <v>5</v>
          </cell>
          <cell r="CC59">
            <v>5</v>
          </cell>
          <cell r="CD59">
            <v>5</v>
          </cell>
          <cell r="CG59">
            <v>5</v>
          </cell>
          <cell r="CH59">
            <v>4</v>
          </cell>
          <cell r="CI59">
            <v>3</v>
          </cell>
          <cell r="CJ59">
            <v>6</v>
          </cell>
          <cell r="CK59">
            <v>6</v>
          </cell>
          <cell r="CL59">
            <v>5.4242424242424239</v>
          </cell>
          <cell r="CM59">
            <v>3</v>
          </cell>
          <cell r="CO59">
            <v>5</v>
          </cell>
          <cell r="CP59">
            <v>5</v>
          </cell>
          <cell r="CQ59" t="str">
            <v>ÂC</v>
          </cell>
          <cell r="CR59">
            <v>4</v>
          </cell>
          <cell r="CS59">
            <v>5</v>
          </cell>
          <cell r="CT59">
            <v>5</v>
          </cell>
          <cell r="CU59">
            <v>1</v>
          </cell>
          <cell r="CV59">
            <v>5</v>
          </cell>
          <cell r="CX59">
            <v>5</v>
          </cell>
          <cell r="CY59">
            <v>5</v>
          </cell>
          <cell r="DB59">
            <v>5</v>
          </cell>
          <cell r="DC59">
            <v>2</v>
          </cell>
          <cell r="DD59">
            <v>5</v>
          </cell>
          <cell r="DF59">
            <v>5</v>
          </cell>
          <cell r="DG59">
            <v>2</v>
          </cell>
          <cell r="DH59">
            <v>5</v>
          </cell>
          <cell r="DJ59">
            <v>5</v>
          </cell>
          <cell r="DK59">
            <v>8</v>
          </cell>
          <cell r="DN59">
            <v>8</v>
          </cell>
          <cell r="DO59">
            <v>5.4285714285714288</v>
          </cell>
          <cell r="DQ59">
            <v>6</v>
          </cell>
          <cell r="DS59">
            <v>6</v>
          </cell>
          <cell r="DT59">
            <v>5</v>
          </cell>
          <cell r="DW59">
            <v>5</v>
          </cell>
          <cell r="DX59">
            <v>5</v>
          </cell>
          <cell r="EA59">
            <v>5</v>
          </cell>
          <cell r="EB59">
            <v>2</v>
          </cell>
          <cell r="EC59">
            <v>5</v>
          </cell>
          <cell r="EE59">
            <v>5</v>
          </cell>
          <cell r="EF59">
            <v>7</v>
          </cell>
          <cell r="EI59">
            <v>7</v>
          </cell>
          <cell r="EJ59">
            <v>5</v>
          </cell>
          <cell r="EM59">
            <v>5</v>
          </cell>
          <cell r="EN59">
            <v>7</v>
          </cell>
          <cell r="EQ59">
            <v>7</v>
          </cell>
          <cell r="ER59">
            <v>3</v>
          </cell>
          <cell r="ES59">
            <v>4</v>
          </cell>
          <cell r="ET59">
            <v>5</v>
          </cell>
          <cell r="EU59">
            <v>5</v>
          </cell>
          <cell r="EV59">
            <v>5.75</v>
          </cell>
          <cell r="EW59">
            <v>1</v>
          </cell>
          <cell r="EX59">
            <v>4</v>
          </cell>
          <cell r="EY59">
            <v>5</v>
          </cell>
          <cell r="EZ59">
            <v>5</v>
          </cell>
          <cell r="FA59">
            <v>2</v>
          </cell>
          <cell r="FB59">
            <v>7</v>
          </cell>
          <cell r="FD59">
            <v>7</v>
          </cell>
          <cell r="FE59">
            <v>4</v>
          </cell>
          <cell r="FF59">
            <v>2</v>
          </cell>
          <cell r="FG59">
            <v>6</v>
          </cell>
          <cell r="FH59">
            <v>6</v>
          </cell>
          <cell r="FI59">
            <v>5</v>
          </cell>
          <cell r="FL59">
            <v>5</v>
          </cell>
          <cell r="FM59">
            <v>4</v>
          </cell>
          <cell r="FN59">
            <v>5</v>
          </cell>
          <cell r="FP59">
            <v>5</v>
          </cell>
          <cell r="FQ59">
            <v>5</v>
          </cell>
          <cell r="FT59">
            <v>5</v>
          </cell>
          <cell r="FU59">
            <v>3</v>
          </cell>
          <cell r="FV59">
            <v>3</v>
          </cell>
          <cell r="FW59">
            <v>6</v>
          </cell>
          <cell r="FX59">
            <v>6</v>
          </cell>
          <cell r="FY59">
            <v>7</v>
          </cell>
          <cell r="FZ59">
            <v>5.6296296296296298</v>
          </cell>
          <cell r="GA59" t="str">
            <v>TB</v>
          </cell>
          <cell r="GB59">
            <v>6</v>
          </cell>
          <cell r="GE59">
            <v>6</v>
          </cell>
          <cell r="GF59">
            <v>5</v>
          </cell>
          <cell r="GI59">
            <v>5</v>
          </cell>
          <cell r="GJ59">
            <v>7</v>
          </cell>
          <cell r="GM59">
            <v>7</v>
          </cell>
          <cell r="GN59">
            <v>6</v>
          </cell>
          <cell r="GQ59">
            <v>6</v>
          </cell>
          <cell r="GR59">
            <v>6</v>
          </cell>
          <cell r="GU59">
            <v>6</v>
          </cell>
          <cell r="GV59">
            <v>4</v>
          </cell>
          <cell r="GW59">
            <v>5</v>
          </cell>
          <cell r="GY59">
            <v>5</v>
          </cell>
          <cell r="GZ59">
            <v>3</v>
          </cell>
          <cell r="HA59">
            <v>5</v>
          </cell>
          <cell r="HC59">
            <v>5</v>
          </cell>
          <cell r="HD59">
            <v>2</v>
          </cell>
          <cell r="HE59">
            <v>3</v>
          </cell>
          <cell r="HF59">
            <v>6</v>
          </cell>
          <cell r="HG59">
            <v>6</v>
          </cell>
          <cell r="HH59">
            <v>5.7037037037037033</v>
          </cell>
          <cell r="HI59" t="str">
            <v>TB</v>
          </cell>
          <cell r="HJ59">
            <v>4</v>
          </cell>
          <cell r="HK59">
            <v>7</v>
          </cell>
          <cell r="HM59">
            <v>7</v>
          </cell>
          <cell r="HN59">
            <v>6</v>
          </cell>
          <cell r="HQ59">
            <v>6</v>
          </cell>
          <cell r="HR59">
            <v>8</v>
          </cell>
          <cell r="HU59">
            <v>8</v>
          </cell>
          <cell r="HV59">
            <v>1</v>
          </cell>
          <cell r="HW59">
            <v>5</v>
          </cell>
          <cell r="HY59">
            <v>5</v>
          </cell>
          <cell r="HZ59">
            <v>6.5</v>
          </cell>
          <cell r="IA59">
            <v>5.7363184079601988</v>
          </cell>
          <cell r="IC59" t="str">
            <v>ĐẠT</v>
          </cell>
          <cell r="ID59">
            <v>6.5</v>
          </cell>
        </row>
        <row r="60">
          <cell r="F60">
            <v>29609</v>
          </cell>
          <cell r="G60" t="str">
            <v>2000DL2</v>
          </cell>
          <cell r="H60">
            <v>3</v>
          </cell>
          <cell r="I60">
            <v>6</v>
          </cell>
          <cell r="K60">
            <v>6</v>
          </cell>
          <cell r="L60">
            <v>9</v>
          </cell>
          <cell r="O60">
            <v>9</v>
          </cell>
          <cell r="P60">
            <v>6</v>
          </cell>
          <cell r="S60">
            <v>6</v>
          </cell>
          <cell r="T60">
            <v>3</v>
          </cell>
          <cell r="U60">
            <v>5</v>
          </cell>
          <cell r="W60">
            <v>5</v>
          </cell>
          <cell r="X60">
            <v>6</v>
          </cell>
          <cell r="AA60">
            <v>6</v>
          </cell>
          <cell r="AB60">
            <v>5</v>
          </cell>
          <cell r="AE60">
            <v>5</v>
          </cell>
          <cell r="AF60">
            <v>6</v>
          </cell>
          <cell r="AG60">
            <v>7</v>
          </cell>
          <cell r="AJ60">
            <v>7</v>
          </cell>
          <cell r="AK60">
            <v>5</v>
          </cell>
          <cell r="AN60">
            <v>5</v>
          </cell>
          <cell r="AO60">
            <v>6</v>
          </cell>
          <cell r="AR60">
            <v>6</v>
          </cell>
          <cell r="AS60">
            <v>6</v>
          </cell>
          <cell r="AV60">
            <v>6</v>
          </cell>
          <cell r="AW60">
            <v>3</v>
          </cell>
          <cell r="AX60">
            <v>5</v>
          </cell>
          <cell r="AZ60">
            <v>5</v>
          </cell>
          <cell r="BA60">
            <v>5.7619047619047619</v>
          </cell>
          <cell r="BB60">
            <v>5</v>
          </cell>
          <cell r="BE60">
            <v>5</v>
          </cell>
          <cell r="BF60">
            <v>1</v>
          </cell>
          <cell r="BG60">
            <v>7</v>
          </cell>
          <cell r="BI60">
            <v>7</v>
          </cell>
          <cell r="BJ60">
            <v>2</v>
          </cell>
          <cell r="BK60">
            <v>6</v>
          </cell>
          <cell r="BM60">
            <v>6</v>
          </cell>
          <cell r="BN60" t="str">
            <v>CT</v>
          </cell>
          <cell r="BP60">
            <v>5</v>
          </cell>
          <cell r="BQ60">
            <v>5</v>
          </cell>
          <cell r="BR60">
            <v>6</v>
          </cell>
          <cell r="BU60">
            <v>6</v>
          </cell>
          <cell r="BV60">
            <v>6</v>
          </cell>
          <cell r="BY60">
            <v>6</v>
          </cell>
          <cell r="BZ60">
            <v>2</v>
          </cell>
          <cell r="CA60">
            <v>2</v>
          </cell>
          <cell r="CB60">
            <v>6</v>
          </cell>
          <cell r="CC60">
            <v>6</v>
          </cell>
          <cell r="CD60">
            <v>5</v>
          </cell>
          <cell r="CG60">
            <v>5</v>
          </cell>
          <cell r="CH60">
            <v>3</v>
          </cell>
          <cell r="CI60">
            <v>3</v>
          </cell>
          <cell r="CJ60">
            <v>5</v>
          </cell>
          <cell r="CK60">
            <v>5</v>
          </cell>
          <cell r="CL60">
            <v>5.666666666666667</v>
          </cell>
          <cell r="CM60">
            <v>3</v>
          </cell>
          <cell r="CN60">
            <v>4</v>
          </cell>
          <cell r="CO60">
            <v>5</v>
          </cell>
          <cell r="CP60">
            <v>5</v>
          </cell>
          <cell r="CQ60">
            <v>3</v>
          </cell>
          <cell r="CR60">
            <v>5</v>
          </cell>
          <cell r="CT60">
            <v>5</v>
          </cell>
          <cell r="CU60">
            <v>3</v>
          </cell>
          <cell r="CV60">
            <v>6</v>
          </cell>
          <cell r="CX60">
            <v>6</v>
          </cell>
          <cell r="CY60">
            <v>3</v>
          </cell>
          <cell r="CZ60">
            <v>5</v>
          </cell>
          <cell r="DB60">
            <v>5</v>
          </cell>
          <cell r="DC60">
            <v>1</v>
          </cell>
          <cell r="DD60">
            <v>5</v>
          </cell>
          <cell r="DF60">
            <v>5</v>
          </cell>
          <cell r="DG60">
            <v>4</v>
          </cell>
          <cell r="DH60">
            <v>5</v>
          </cell>
          <cell r="DJ60">
            <v>5</v>
          </cell>
          <cell r="DK60">
            <v>2</v>
          </cell>
          <cell r="DL60">
            <v>6</v>
          </cell>
          <cell r="DN60">
            <v>6</v>
          </cell>
          <cell r="DO60">
            <v>5.2857142857142856</v>
          </cell>
          <cell r="DP60">
            <v>3</v>
          </cell>
          <cell r="DQ60">
            <v>6</v>
          </cell>
          <cell r="DS60">
            <v>6</v>
          </cell>
          <cell r="DT60">
            <v>6</v>
          </cell>
          <cell r="DW60">
            <v>6</v>
          </cell>
          <cell r="DX60">
            <v>6</v>
          </cell>
          <cell r="EA60">
            <v>6</v>
          </cell>
          <cell r="EB60">
            <v>1</v>
          </cell>
          <cell r="EC60">
            <v>5</v>
          </cell>
          <cell r="EE60">
            <v>5</v>
          </cell>
          <cell r="EF60">
            <v>5</v>
          </cell>
          <cell r="EI60">
            <v>5</v>
          </cell>
          <cell r="EJ60">
            <v>6</v>
          </cell>
          <cell r="EM60">
            <v>6</v>
          </cell>
          <cell r="EN60">
            <v>7</v>
          </cell>
          <cell r="EQ60">
            <v>7</v>
          </cell>
          <cell r="ER60">
            <v>3</v>
          </cell>
          <cell r="ES60">
            <v>4</v>
          </cell>
          <cell r="ET60">
            <v>6</v>
          </cell>
          <cell r="EU60">
            <v>6</v>
          </cell>
          <cell r="EV60">
            <v>5.8928571428571432</v>
          </cell>
          <cell r="EW60" t="str">
            <v>CT</v>
          </cell>
          <cell r="EY60">
            <v>5</v>
          </cell>
          <cell r="EZ60">
            <v>5</v>
          </cell>
          <cell r="FA60">
            <v>4</v>
          </cell>
          <cell r="FB60">
            <v>5</v>
          </cell>
          <cell r="FD60">
            <v>5</v>
          </cell>
          <cell r="FE60">
            <v>2</v>
          </cell>
          <cell r="FF60">
            <v>3</v>
          </cell>
          <cell r="FG60">
            <v>7</v>
          </cell>
          <cell r="FH60">
            <v>7</v>
          </cell>
          <cell r="FI60">
            <v>2</v>
          </cell>
          <cell r="FJ60">
            <v>2</v>
          </cell>
          <cell r="FK60">
            <v>5</v>
          </cell>
          <cell r="FL60">
            <v>5</v>
          </cell>
          <cell r="FM60">
            <v>3</v>
          </cell>
          <cell r="FN60" t="str">
            <v>V</v>
          </cell>
          <cell r="FO60">
            <v>6</v>
          </cell>
          <cell r="FP60">
            <v>6</v>
          </cell>
          <cell r="FQ60">
            <v>5</v>
          </cell>
          <cell r="FT60">
            <v>5</v>
          </cell>
          <cell r="FU60">
            <v>1</v>
          </cell>
          <cell r="FV60">
            <v>3</v>
          </cell>
          <cell r="FW60">
            <v>6</v>
          </cell>
          <cell r="FX60">
            <v>6</v>
          </cell>
          <cell r="FY60">
            <v>6</v>
          </cell>
          <cell r="FZ60">
            <v>5.5555555555555554</v>
          </cell>
          <cell r="GA60" t="str">
            <v>TB</v>
          </cell>
          <cell r="GB60">
            <v>6</v>
          </cell>
          <cell r="GE60">
            <v>6</v>
          </cell>
          <cell r="GF60">
            <v>7</v>
          </cell>
          <cell r="GI60">
            <v>7</v>
          </cell>
          <cell r="GJ60">
            <v>2</v>
          </cell>
          <cell r="GK60">
            <v>8</v>
          </cell>
          <cell r="GM60">
            <v>8</v>
          </cell>
          <cell r="GN60">
            <v>4</v>
          </cell>
          <cell r="GO60">
            <v>2</v>
          </cell>
          <cell r="GP60">
            <v>5</v>
          </cell>
          <cell r="GQ60">
            <v>5</v>
          </cell>
          <cell r="GR60">
            <v>4</v>
          </cell>
          <cell r="GS60">
            <v>3</v>
          </cell>
          <cell r="GT60">
            <v>6</v>
          </cell>
          <cell r="GU60">
            <v>6</v>
          </cell>
          <cell r="GV60">
            <v>3</v>
          </cell>
          <cell r="GW60">
            <v>5</v>
          </cell>
          <cell r="GY60">
            <v>5</v>
          </cell>
          <cell r="GZ60">
            <v>3</v>
          </cell>
          <cell r="HA60">
            <v>2</v>
          </cell>
          <cell r="HB60">
            <v>5</v>
          </cell>
          <cell r="HC60">
            <v>5</v>
          </cell>
          <cell r="HD60">
            <v>2</v>
          </cell>
          <cell r="HE60">
            <v>3</v>
          </cell>
          <cell r="HF60">
            <v>6</v>
          </cell>
          <cell r="HG60">
            <v>6</v>
          </cell>
          <cell r="HH60">
            <v>5.8518518518518521</v>
          </cell>
          <cell r="HI60" t="str">
            <v>TB</v>
          </cell>
          <cell r="HJ60">
            <v>5</v>
          </cell>
          <cell r="HM60">
            <v>5</v>
          </cell>
          <cell r="HN60">
            <v>5</v>
          </cell>
          <cell r="HQ60">
            <v>5</v>
          </cell>
          <cell r="HR60">
            <v>7</v>
          </cell>
          <cell r="HU60">
            <v>7</v>
          </cell>
          <cell r="HV60">
            <v>2</v>
          </cell>
          <cell r="HW60">
            <v>5</v>
          </cell>
          <cell r="HY60">
            <v>5</v>
          </cell>
          <cell r="HZ60">
            <v>5.5</v>
          </cell>
          <cell r="IA60">
            <v>5.6965174129353233</v>
          </cell>
          <cell r="IB60" t="str">
            <v>ĐẠT</v>
          </cell>
          <cell r="IC60" t="str">
            <v>ĐẠT</v>
          </cell>
          <cell r="ID60">
            <v>5.5</v>
          </cell>
        </row>
        <row r="61">
          <cell r="F61">
            <v>29407</v>
          </cell>
          <cell r="G61" t="str">
            <v>2000DL2</v>
          </cell>
          <cell r="H61">
            <v>8</v>
          </cell>
          <cell r="K61">
            <v>8</v>
          </cell>
          <cell r="L61">
            <v>8</v>
          </cell>
          <cell r="O61">
            <v>8</v>
          </cell>
          <cell r="P61">
            <v>7</v>
          </cell>
          <cell r="S61">
            <v>7</v>
          </cell>
          <cell r="T61">
            <v>3</v>
          </cell>
          <cell r="U61">
            <v>6</v>
          </cell>
          <cell r="W61">
            <v>6</v>
          </cell>
          <cell r="X61">
            <v>7</v>
          </cell>
          <cell r="AA61">
            <v>7</v>
          </cell>
          <cell r="AB61">
            <v>4</v>
          </cell>
          <cell r="AC61">
            <v>8</v>
          </cell>
          <cell r="AE61">
            <v>8</v>
          </cell>
          <cell r="AF61">
            <v>7.2</v>
          </cell>
          <cell r="AG61">
            <v>7</v>
          </cell>
          <cell r="AJ61">
            <v>7</v>
          </cell>
          <cell r="AK61">
            <v>4</v>
          </cell>
          <cell r="AL61">
            <v>6</v>
          </cell>
          <cell r="AN61">
            <v>6</v>
          </cell>
          <cell r="AO61">
            <v>8</v>
          </cell>
          <cell r="AR61">
            <v>8</v>
          </cell>
          <cell r="AS61">
            <v>6</v>
          </cell>
          <cell r="AV61">
            <v>6</v>
          </cell>
          <cell r="AW61">
            <v>6</v>
          </cell>
          <cell r="AZ61">
            <v>6</v>
          </cell>
          <cell r="BA61">
            <v>6.5714285714285712</v>
          </cell>
          <cell r="BB61">
            <v>5</v>
          </cell>
          <cell r="BE61">
            <v>5</v>
          </cell>
          <cell r="BF61">
            <v>1</v>
          </cell>
          <cell r="BG61">
            <v>3</v>
          </cell>
          <cell r="BH61">
            <v>7</v>
          </cell>
          <cell r="BI61">
            <v>7</v>
          </cell>
          <cell r="BJ61">
            <v>2</v>
          </cell>
          <cell r="BK61">
            <v>5</v>
          </cell>
          <cell r="BM61">
            <v>5</v>
          </cell>
          <cell r="BN61" t="str">
            <v>CT</v>
          </cell>
          <cell r="BP61">
            <v>6</v>
          </cell>
          <cell r="BQ61">
            <v>6</v>
          </cell>
          <cell r="BR61">
            <v>6</v>
          </cell>
          <cell r="BU61">
            <v>6</v>
          </cell>
          <cell r="BV61">
            <v>4</v>
          </cell>
          <cell r="BY61">
            <v>4</v>
          </cell>
          <cell r="BZ61">
            <v>2</v>
          </cell>
          <cell r="CB61">
            <v>3</v>
          </cell>
          <cell r="CC61">
            <v>3</v>
          </cell>
          <cell r="CD61">
            <v>4</v>
          </cell>
          <cell r="CE61" t="str">
            <v>ÂC</v>
          </cell>
          <cell r="CF61">
            <v>5</v>
          </cell>
          <cell r="CG61">
            <v>5</v>
          </cell>
          <cell r="CH61">
            <v>3</v>
          </cell>
          <cell r="CI61">
            <v>3</v>
          </cell>
          <cell r="CJ61">
            <v>6</v>
          </cell>
          <cell r="CK61">
            <v>6</v>
          </cell>
          <cell r="CL61">
            <v>5.0606060606060606</v>
          </cell>
          <cell r="CM61">
            <v>6</v>
          </cell>
          <cell r="CP61">
            <v>6</v>
          </cell>
          <cell r="CQ61" t="str">
            <v>V</v>
          </cell>
          <cell r="CR61">
            <v>6</v>
          </cell>
          <cell r="CT61">
            <v>6</v>
          </cell>
          <cell r="CU61">
            <v>3</v>
          </cell>
          <cell r="CV61">
            <v>6</v>
          </cell>
          <cell r="CX61">
            <v>6</v>
          </cell>
          <cell r="CY61">
            <v>5</v>
          </cell>
          <cell r="DB61">
            <v>5</v>
          </cell>
          <cell r="DC61">
            <v>2</v>
          </cell>
          <cell r="DD61">
            <v>7</v>
          </cell>
          <cell r="DF61">
            <v>7</v>
          </cell>
          <cell r="DG61">
            <v>4</v>
          </cell>
          <cell r="DH61">
            <v>5</v>
          </cell>
          <cell r="DJ61">
            <v>5</v>
          </cell>
          <cell r="DK61">
            <v>7</v>
          </cell>
          <cell r="DN61">
            <v>7</v>
          </cell>
          <cell r="DO61">
            <v>5.9285714285714288</v>
          </cell>
          <cell r="DP61">
            <v>6</v>
          </cell>
          <cell r="DS61">
            <v>6</v>
          </cell>
          <cell r="DT61">
            <v>6</v>
          </cell>
          <cell r="DW61">
            <v>6</v>
          </cell>
          <cell r="DX61">
            <v>4</v>
          </cell>
          <cell r="DY61">
            <v>1</v>
          </cell>
          <cell r="EA61">
            <v>4</v>
          </cell>
          <cell r="EB61">
            <v>2</v>
          </cell>
          <cell r="EC61">
            <v>3</v>
          </cell>
          <cell r="ED61">
            <v>5</v>
          </cell>
          <cell r="EE61">
            <v>5</v>
          </cell>
          <cell r="EF61">
            <v>5</v>
          </cell>
          <cell r="EI61">
            <v>5</v>
          </cell>
          <cell r="EJ61">
            <v>7</v>
          </cell>
          <cell r="EM61">
            <v>7</v>
          </cell>
          <cell r="EN61">
            <v>8</v>
          </cell>
          <cell r="EQ61">
            <v>8</v>
          </cell>
          <cell r="ER61">
            <v>4</v>
          </cell>
          <cell r="ES61">
            <v>6</v>
          </cell>
          <cell r="EU61">
            <v>6</v>
          </cell>
          <cell r="EV61">
            <v>5.9642857142857144</v>
          </cell>
          <cell r="EW61" t="str">
            <v>CT</v>
          </cell>
          <cell r="EZ61">
            <v>0</v>
          </cell>
          <cell r="FA61">
            <v>5</v>
          </cell>
          <cell r="FD61">
            <v>5</v>
          </cell>
          <cell r="FE61">
            <v>9</v>
          </cell>
          <cell r="FH61">
            <v>9</v>
          </cell>
          <cell r="FI61">
            <v>3</v>
          </cell>
          <cell r="FJ61">
            <v>3</v>
          </cell>
          <cell r="FK61">
            <v>5</v>
          </cell>
          <cell r="FL61">
            <v>5</v>
          </cell>
          <cell r="FM61" t="str">
            <v>V</v>
          </cell>
          <cell r="FN61">
            <v>6</v>
          </cell>
          <cell r="FP61">
            <v>6</v>
          </cell>
          <cell r="FQ61">
            <v>5</v>
          </cell>
          <cell r="FT61">
            <v>5</v>
          </cell>
          <cell r="FU61" t="str">
            <v>V</v>
          </cell>
          <cell r="FV61">
            <v>5</v>
          </cell>
          <cell r="FX61">
            <v>5</v>
          </cell>
          <cell r="FY61">
            <v>5</v>
          </cell>
          <cell r="FZ61">
            <v>4.7407407407407405</v>
          </cell>
          <cell r="GA61" t="str">
            <v>Yãúu</v>
          </cell>
          <cell r="GB61">
            <v>5</v>
          </cell>
          <cell r="GE61">
            <v>5</v>
          </cell>
          <cell r="GF61">
            <v>8</v>
          </cell>
          <cell r="GI61">
            <v>8</v>
          </cell>
          <cell r="GJ61">
            <v>3</v>
          </cell>
          <cell r="GK61">
            <v>9</v>
          </cell>
          <cell r="GM61">
            <v>9</v>
          </cell>
          <cell r="GN61">
            <v>0</v>
          </cell>
          <cell r="GO61">
            <v>4</v>
          </cell>
          <cell r="GP61">
            <v>5</v>
          </cell>
          <cell r="GQ61">
            <v>5</v>
          </cell>
          <cell r="GR61" t="str">
            <v>V</v>
          </cell>
          <cell r="GS61">
            <v>2</v>
          </cell>
          <cell r="GT61">
            <v>7</v>
          </cell>
          <cell r="GU61">
            <v>7</v>
          </cell>
          <cell r="GV61">
            <v>3</v>
          </cell>
          <cell r="GW61">
            <v>1</v>
          </cell>
          <cell r="GY61">
            <v>3</v>
          </cell>
          <cell r="GZ61">
            <v>2</v>
          </cell>
          <cell r="HA61">
            <v>3</v>
          </cell>
          <cell r="HB61">
            <v>7</v>
          </cell>
          <cell r="HC61">
            <v>7</v>
          </cell>
          <cell r="HD61" t="str">
            <v>V</v>
          </cell>
          <cell r="HE61">
            <v>5</v>
          </cell>
          <cell r="HG61">
            <v>5</v>
          </cell>
          <cell r="HH61">
            <v>5.8518518518518521</v>
          </cell>
          <cell r="HI61" t="str">
            <v>TB</v>
          </cell>
          <cell r="HJ61" t="str">
            <v>V</v>
          </cell>
          <cell r="HM61">
            <v>0</v>
          </cell>
          <cell r="HN61">
            <v>5</v>
          </cell>
          <cell r="HQ61">
            <v>5</v>
          </cell>
          <cell r="HR61">
            <v>9</v>
          </cell>
          <cell r="HU61">
            <v>9</v>
          </cell>
          <cell r="HV61">
            <v>1</v>
          </cell>
          <cell r="HW61">
            <v>5</v>
          </cell>
          <cell r="HY61">
            <v>5</v>
          </cell>
          <cell r="HZ61">
            <v>4.75</v>
          </cell>
          <cell r="IA61">
            <v>5.7761194029850742</v>
          </cell>
          <cell r="IB61" t="str">
            <v>ĐẠT</v>
          </cell>
          <cell r="IC61" t="str">
            <v>ĐẠT</v>
          </cell>
          <cell r="ID61">
            <v>0</v>
          </cell>
        </row>
        <row r="62">
          <cell r="F62">
            <v>29600</v>
          </cell>
          <cell r="G62" t="str">
            <v>2000DL1</v>
          </cell>
          <cell r="H62">
            <v>6</v>
          </cell>
          <cell r="K62">
            <v>6</v>
          </cell>
          <cell r="L62">
            <v>10</v>
          </cell>
          <cell r="O62">
            <v>10</v>
          </cell>
          <cell r="P62">
            <v>7</v>
          </cell>
          <cell r="S62">
            <v>7</v>
          </cell>
          <cell r="T62">
            <v>5</v>
          </cell>
          <cell r="W62">
            <v>5</v>
          </cell>
          <cell r="X62">
            <v>8</v>
          </cell>
          <cell r="AA62">
            <v>8</v>
          </cell>
          <cell r="AB62">
            <v>10</v>
          </cell>
          <cell r="AE62">
            <v>10</v>
          </cell>
          <cell r="AF62">
            <v>7.56</v>
          </cell>
          <cell r="AG62">
            <v>7</v>
          </cell>
          <cell r="AJ62">
            <v>7</v>
          </cell>
          <cell r="AK62">
            <v>10</v>
          </cell>
          <cell r="AN62">
            <v>10</v>
          </cell>
          <cell r="AO62">
            <v>7</v>
          </cell>
          <cell r="AR62">
            <v>7</v>
          </cell>
          <cell r="AS62">
            <v>7</v>
          </cell>
          <cell r="AV62">
            <v>7</v>
          </cell>
          <cell r="AW62">
            <v>8</v>
          </cell>
          <cell r="AZ62">
            <v>8</v>
          </cell>
          <cell r="BA62">
            <v>8</v>
          </cell>
          <cell r="BB62">
            <v>7</v>
          </cell>
          <cell r="BE62">
            <v>7</v>
          </cell>
          <cell r="BF62">
            <v>7</v>
          </cell>
          <cell r="BI62">
            <v>7</v>
          </cell>
          <cell r="BJ62">
            <v>7</v>
          </cell>
          <cell r="BM62">
            <v>7</v>
          </cell>
          <cell r="BN62">
            <v>7</v>
          </cell>
          <cell r="BQ62">
            <v>7</v>
          </cell>
          <cell r="BR62">
            <v>9</v>
          </cell>
          <cell r="BU62">
            <v>9</v>
          </cell>
          <cell r="BV62">
            <v>6</v>
          </cell>
          <cell r="BY62">
            <v>6</v>
          </cell>
          <cell r="BZ62">
            <v>9</v>
          </cell>
          <cell r="CC62">
            <v>9</v>
          </cell>
          <cell r="CD62">
            <v>6</v>
          </cell>
          <cell r="CG62">
            <v>6</v>
          </cell>
          <cell r="CH62">
            <v>9</v>
          </cell>
          <cell r="CK62">
            <v>9</v>
          </cell>
          <cell r="CL62">
            <v>7.6363636363636367</v>
          </cell>
          <cell r="CM62">
            <v>7</v>
          </cell>
          <cell r="CP62">
            <v>7</v>
          </cell>
          <cell r="CQ62">
            <v>9</v>
          </cell>
          <cell r="CT62">
            <v>9</v>
          </cell>
          <cell r="CU62">
            <v>8</v>
          </cell>
          <cell r="CX62">
            <v>8</v>
          </cell>
          <cell r="CY62">
            <v>8</v>
          </cell>
          <cell r="DB62">
            <v>8</v>
          </cell>
          <cell r="DC62">
            <v>9</v>
          </cell>
          <cell r="DF62">
            <v>9</v>
          </cell>
          <cell r="DG62">
            <v>9</v>
          </cell>
          <cell r="DJ62">
            <v>9</v>
          </cell>
          <cell r="DK62">
            <v>7</v>
          </cell>
          <cell r="DN62">
            <v>7</v>
          </cell>
          <cell r="DO62">
            <v>8.2142857142857135</v>
          </cell>
          <cell r="DP62">
            <v>8</v>
          </cell>
          <cell r="DS62">
            <v>8</v>
          </cell>
          <cell r="DT62">
            <v>7</v>
          </cell>
          <cell r="DW62">
            <v>7</v>
          </cell>
          <cell r="DX62">
            <v>1</v>
          </cell>
          <cell r="DY62">
            <v>6</v>
          </cell>
          <cell r="EA62">
            <v>6</v>
          </cell>
          <cell r="EB62">
            <v>3</v>
          </cell>
          <cell r="EC62">
            <v>7</v>
          </cell>
          <cell r="EE62">
            <v>7</v>
          </cell>
          <cell r="EF62">
            <v>9</v>
          </cell>
          <cell r="EI62">
            <v>9</v>
          </cell>
          <cell r="EJ62">
            <v>8</v>
          </cell>
          <cell r="EM62">
            <v>8</v>
          </cell>
          <cell r="EN62">
            <v>9</v>
          </cell>
          <cell r="EQ62">
            <v>9</v>
          </cell>
          <cell r="ER62">
            <v>6</v>
          </cell>
          <cell r="EU62">
            <v>6</v>
          </cell>
          <cell r="EV62">
            <v>7.6428571428571432</v>
          </cell>
          <cell r="EW62">
            <v>8</v>
          </cell>
          <cell r="EZ62">
            <v>8</v>
          </cell>
          <cell r="FA62">
            <v>8</v>
          </cell>
          <cell r="FD62">
            <v>8</v>
          </cell>
          <cell r="FE62">
            <v>9</v>
          </cell>
          <cell r="FH62">
            <v>9</v>
          </cell>
          <cell r="FI62">
            <v>7</v>
          </cell>
          <cell r="FL62">
            <v>7</v>
          </cell>
          <cell r="FM62">
            <v>7</v>
          </cell>
          <cell r="FP62">
            <v>7</v>
          </cell>
          <cell r="FQ62">
            <v>8</v>
          </cell>
          <cell r="FT62">
            <v>8</v>
          </cell>
          <cell r="FU62">
            <v>6</v>
          </cell>
          <cell r="FX62">
            <v>6</v>
          </cell>
          <cell r="FY62">
            <v>8</v>
          </cell>
          <cell r="FZ62">
            <v>7.5925925925925926</v>
          </cell>
          <cell r="GA62" t="str">
            <v>Khaï</v>
          </cell>
          <cell r="GB62">
            <v>7</v>
          </cell>
          <cell r="GE62">
            <v>7</v>
          </cell>
          <cell r="GF62">
            <v>8</v>
          </cell>
          <cell r="GI62">
            <v>8</v>
          </cell>
          <cell r="GJ62">
            <v>9</v>
          </cell>
          <cell r="GM62">
            <v>9</v>
          </cell>
          <cell r="GN62">
            <v>7</v>
          </cell>
          <cell r="GQ62">
            <v>7</v>
          </cell>
          <cell r="GR62">
            <v>7</v>
          </cell>
          <cell r="GU62">
            <v>7</v>
          </cell>
          <cell r="GV62">
            <v>7</v>
          </cell>
          <cell r="GY62">
            <v>7</v>
          </cell>
          <cell r="GZ62">
            <v>7</v>
          </cell>
          <cell r="HC62">
            <v>7</v>
          </cell>
          <cell r="HD62">
            <v>3</v>
          </cell>
          <cell r="HE62">
            <v>7</v>
          </cell>
          <cell r="HG62">
            <v>7</v>
          </cell>
          <cell r="HH62">
            <v>7.333333333333333</v>
          </cell>
          <cell r="HI62" t="str">
            <v>Khaï</v>
          </cell>
          <cell r="HJ62">
            <v>6</v>
          </cell>
          <cell r="HM62">
            <v>6</v>
          </cell>
          <cell r="HN62">
            <v>7</v>
          </cell>
          <cell r="HQ62">
            <v>7</v>
          </cell>
          <cell r="HR62">
            <v>8</v>
          </cell>
          <cell r="HU62">
            <v>8</v>
          </cell>
          <cell r="HV62">
            <v>7</v>
          </cell>
          <cell r="HY62">
            <v>7</v>
          </cell>
          <cell r="HZ62">
            <v>7</v>
          </cell>
          <cell r="IA62">
            <v>7.6616915422885574</v>
          </cell>
          <cell r="IB62" t="str">
            <v>ĐẠT</v>
          </cell>
          <cell r="IC62" t="str">
            <v>ĐẠT</v>
          </cell>
          <cell r="ID62">
            <v>0</v>
          </cell>
        </row>
        <row r="63">
          <cell r="F63">
            <v>29361</v>
          </cell>
          <cell r="G63" t="str">
            <v>2000DL1</v>
          </cell>
          <cell r="H63">
            <v>6</v>
          </cell>
          <cell r="K63">
            <v>6</v>
          </cell>
          <cell r="L63">
            <v>8</v>
          </cell>
          <cell r="O63">
            <v>8</v>
          </cell>
          <cell r="P63">
            <v>7</v>
          </cell>
          <cell r="S63">
            <v>7</v>
          </cell>
          <cell r="T63">
            <v>5</v>
          </cell>
          <cell r="W63">
            <v>5</v>
          </cell>
          <cell r="X63">
            <v>6</v>
          </cell>
          <cell r="AA63">
            <v>6</v>
          </cell>
          <cell r="AB63">
            <v>5</v>
          </cell>
          <cell r="AE63">
            <v>5</v>
          </cell>
          <cell r="AF63">
            <v>6.04</v>
          </cell>
          <cell r="AG63">
            <v>7</v>
          </cell>
          <cell r="AJ63">
            <v>7</v>
          </cell>
          <cell r="AK63">
            <v>6</v>
          </cell>
          <cell r="AN63">
            <v>6</v>
          </cell>
          <cell r="AO63">
            <v>6</v>
          </cell>
          <cell r="AR63">
            <v>6</v>
          </cell>
          <cell r="AS63">
            <v>4</v>
          </cell>
          <cell r="AU63">
            <v>7</v>
          </cell>
          <cell r="AV63">
            <v>7</v>
          </cell>
          <cell r="AW63">
            <v>5</v>
          </cell>
          <cell r="AZ63">
            <v>5</v>
          </cell>
          <cell r="BA63">
            <v>6.2380952380952381</v>
          </cell>
          <cell r="BB63">
            <v>7</v>
          </cell>
          <cell r="BE63">
            <v>7</v>
          </cell>
          <cell r="BF63">
            <v>1</v>
          </cell>
          <cell r="BG63">
            <v>2</v>
          </cell>
          <cell r="BH63">
            <v>5</v>
          </cell>
          <cell r="BI63">
            <v>5</v>
          </cell>
          <cell r="BJ63">
            <v>2</v>
          </cell>
          <cell r="BK63">
            <v>6</v>
          </cell>
          <cell r="BM63">
            <v>6</v>
          </cell>
          <cell r="BN63">
            <v>7</v>
          </cell>
          <cell r="BQ63">
            <v>7</v>
          </cell>
          <cell r="BR63">
            <v>6</v>
          </cell>
          <cell r="BU63">
            <v>6</v>
          </cell>
          <cell r="BV63">
            <v>6</v>
          </cell>
          <cell r="BY63">
            <v>6</v>
          </cell>
          <cell r="BZ63">
            <v>8</v>
          </cell>
          <cell r="CC63">
            <v>8</v>
          </cell>
          <cell r="CD63">
            <v>6</v>
          </cell>
          <cell r="CG63">
            <v>6</v>
          </cell>
          <cell r="CH63">
            <v>4</v>
          </cell>
          <cell r="CI63">
            <v>6</v>
          </cell>
          <cell r="CK63">
            <v>6</v>
          </cell>
          <cell r="CL63">
            <v>6.4545454545454541</v>
          </cell>
          <cell r="CM63">
            <v>4</v>
          </cell>
          <cell r="CN63">
            <v>3</v>
          </cell>
          <cell r="CO63">
            <v>5</v>
          </cell>
          <cell r="CP63">
            <v>5</v>
          </cell>
          <cell r="CQ63">
            <v>5</v>
          </cell>
          <cell r="CT63">
            <v>5</v>
          </cell>
          <cell r="CU63">
            <v>5</v>
          </cell>
          <cell r="CX63">
            <v>5</v>
          </cell>
          <cell r="CY63">
            <v>3</v>
          </cell>
          <cell r="CZ63">
            <v>6</v>
          </cell>
          <cell r="DB63">
            <v>6</v>
          </cell>
          <cell r="DC63">
            <v>6</v>
          </cell>
          <cell r="DF63">
            <v>6</v>
          </cell>
          <cell r="DG63">
            <v>5</v>
          </cell>
          <cell r="DJ63">
            <v>5</v>
          </cell>
          <cell r="DK63">
            <v>5</v>
          </cell>
          <cell r="DN63">
            <v>5</v>
          </cell>
          <cell r="DO63">
            <v>5.2857142857142856</v>
          </cell>
          <cell r="DP63">
            <v>5</v>
          </cell>
          <cell r="DS63">
            <v>5</v>
          </cell>
          <cell r="DT63">
            <v>9</v>
          </cell>
          <cell r="DW63">
            <v>9</v>
          </cell>
          <cell r="DX63">
            <v>5</v>
          </cell>
          <cell r="EA63">
            <v>5</v>
          </cell>
          <cell r="EB63">
            <v>6</v>
          </cell>
          <cell r="EE63">
            <v>6</v>
          </cell>
          <cell r="EF63">
            <v>6</v>
          </cell>
          <cell r="EI63">
            <v>6</v>
          </cell>
          <cell r="EJ63">
            <v>7</v>
          </cell>
          <cell r="EM63">
            <v>7</v>
          </cell>
          <cell r="EN63">
            <v>7</v>
          </cell>
          <cell r="EQ63">
            <v>7</v>
          </cell>
          <cell r="ER63">
            <v>6</v>
          </cell>
          <cell r="EU63">
            <v>6</v>
          </cell>
          <cell r="EV63">
            <v>6.3928571428571432</v>
          </cell>
          <cell r="EW63">
            <v>4</v>
          </cell>
          <cell r="EX63">
            <v>3</v>
          </cell>
          <cell r="EY63">
            <v>5</v>
          </cell>
          <cell r="EZ63">
            <v>5</v>
          </cell>
          <cell r="FA63">
            <v>4</v>
          </cell>
          <cell r="FB63">
            <v>5</v>
          </cell>
          <cell r="FD63">
            <v>5</v>
          </cell>
          <cell r="FE63">
            <v>2</v>
          </cell>
          <cell r="FF63">
            <v>7</v>
          </cell>
          <cell r="FH63">
            <v>7</v>
          </cell>
          <cell r="FI63">
            <v>7</v>
          </cell>
          <cell r="FL63">
            <v>7</v>
          </cell>
          <cell r="FM63">
            <v>6</v>
          </cell>
          <cell r="FP63">
            <v>6</v>
          </cell>
          <cell r="FQ63">
            <v>7</v>
          </cell>
          <cell r="FT63">
            <v>7</v>
          </cell>
          <cell r="FU63">
            <v>3</v>
          </cell>
          <cell r="FV63">
            <v>5</v>
          </cell>
          <cell r="FX63">
            <v>5</v>
          </cell>
          <cell r="FY63">
            <v>7</v>
          </cell>
          <cell r="FZ63">
            <v>6.0740740740740744</v>
          </cell>
          <cell r="GA63" t="str">
            <v>TBK</v>
          </cell>
          <cell r="GB63">
            <v>7</v>
          </cell>
          <cell r="GE63">
            <v>7</v>
          </cell>
          <cell r="GF63">
            <v>8</v>
          </cell>
          <cell r="GI63">
            <v>8</v>
          </cell>
          <cell r="GJ63">
            <v>7</v>
          </cell>
          <cell r="GM63">
            <v>7</v>
          </cell>
          <cell r="GN63">
            <v>7</v>
          </cell>
          <cell r="GQ63">
            <v>7</v>
          </cell>
          <cell r="GR63">
            <v>7</v>
          </cell>
          <cell r="GU63">
            <v>7</v>
          </cell>
          <cell r="GV63">
            <v>5</v>
          </cell>
          <cell r="GY63">
            <v>5</v>
          </cell>
          <cell r="GZ63">
            <v>5</v>
          </cell>
          <cell r="HC63">
            <v>5</v>
          </cell>
          <cell r="HD63">
            <v>4</v>
          </cell>
          <cell r="HE63">
            <v>6</v>
          </cell>
          <cell r="HG63">
            <v>6</v>
          </cell>
          <cell r="HH63">
            <v>6.4074074074074074</v>
          </cell>
          <cell r="HI63" t="str">
            <v>TBK</v>
          </cell>
          <cell r="HJ63">
            <v>5</v>
          </cell>
          <cell r="HM63">
            <v>5</v>
          </cell>
          <cell r="HN63">
            <v>6</v>
          </cell>
          <cell r="HQ63">
            <v>6</v>
          </cell>
          <cell r="HR63">
            <v>9</v>
          </cell>
          <cell r="HU63">
            <v>9</v>
          </cell>
          <cell r="HV63">
            <v>3</v>
          </cell>
          <cell r="HW63">
            <v>5</v>
          </cell>
          <cell r="HY63">
            <v>5</v>
          </cell>
          <cell r="HZ63">
            <v>6.25</v>
          </cell>
          <cell r="IA63">
            <v>6.1393034825870645</v>
          </cell>
          <cell r="IB63" t="str">
            <v>ĐẠT</v>
          </cell>
          <cell r="IC63" t="str">
            <v>ĐẠT</v>
          </cell>
          <cell r="ID63">
            <v>7</v>
          </cell>
        </row>
        <row r="64">
          <cell r="F64">
            <v>29786</v>
          </cell>
          <cell r="G64" t="str">
            <v>2000DL1</v>
          </cell>
          <cell r="H64">
            <v>9</v>
          </cell>
          <cell r="K64">
            <v>9</v>
          </cell>
          <cell r="L64">
            <v>8</v>
          </cell>
          <cell r="O64">
            <v>8</v>
          </cell>
          <cell r="P64">
            <v>7</v>
          </cell>
          <cell r="S64">
            <v>7</v>
          </cell>
          <cell r="T64">
            <v>5</v>
          </cell>
          <cell r="W64">
            <v>5</v>
          </cell>
          <cell r="X64">
            <v>9</v>
          </cell>
          <cell r="AA64">
            <v>9</v>
          </cell>
          <cell r="AB64">
            <v>7</v>
          </cell>
          <cell r="AE64">
            <v>7</v>
          </cell>
          <cell r="AF64">
            <v>7.44</v>
          </cell>
          <cell r="AG64">
            <v>6</v>
          </cell>
          <cell r="AJ64">
            <v>6</v>
          </cell>
          <cell r="AK64">
            <v>4</v>
          </cell>
          <cell r="AL64">
            <v>6</v>
          </cell>
          <cell r="AN64">
            <v>6</v>
          </cell>
          <cell r="AO64">
            <v>6</v>
          </cell>
          <cell r="AR64">
            <v>6</v>
          </cell>
          <cell r="AS64">
            <v>8</v>
          </cell>
          <cell r="AV64">
            <v>8</v>
          </cell>
          <cell r="AW64">
            <v>8</v>
          </cell>
          <cell r="AZ64">
            <v>8</v>
          </cell>
          <cell r="BA64">
            <v>6.666666666666667</v>
          </cell>
          <cell r="BB64">
            <v>7</v>
          </cell>
          <cell r="BE64">
            <v>7</v>
          </cell>
          <cell r="BF64">
            <v>0</v>
          </cell>
          <cell r="BG64">
            <v>7</v>
          </cell>
          <cell r="BI64">
            <v>7</v>
          </cell>
          <cell r="BJ64">
            <v>8</v>
          </cell>
          <cell r="BM64">
            <v>8</v>
          </cell>
          <cell r="BN64">
            <v>6</v>
          </cell>
          <cell r="BQ64">
            <v>6</v>
          </cell>
          <cell r="BR64">
            <v>8</v>
          </cell>
          <cell r="BU64">
            <v>8</v>
          </cell>
          <cell r="BV64">
            <v>7</v>
          </cell>
          <cell r="BY64">
            <v>7</v>
          </cell>
          <cell r="BZ64">
            <v>9</v>
          </cell>
          <cell r="CC64">
            <v>9</v>
          </cell>
          <cell r="CD64">
            <v>5</v>
          </cell>
          <cell r="CG64">
            <v>5</v>
          </cell>
          <cell r="CH64">
            <v>5</v>
          </cell>
          <cell r="CK64">
            <v>5</v>
          </cell>
          <cell r="CL64">
            <v>7</v>
          </cell>
          <cell r="CM64">
            <v>5</v>
          </cell>
          <cell r="CP64">
            <v>5</v>
          </cell>
          <cell r="CQ64">
            <v>6</v>
          </cell>
          <cell r="CT64">
            <v>6</v>
          </cell>
          <cell r="CU64">
            <v>4</v>
          </cell>
          <cell r="CV64">
            <v>7</v>
          </cell>
          <cell r="CX64">
            <v>7</v>
          </cell>
          <cell r="CY64">
            <v>3</v>
          </cell>
          <cell r="DA64">
            <v>5</v>
          </cell>
          <cell r="DB64">
            <v>5</v>
          </cell>
          <cell r="DC64">
            <v>7</v>
          </cell>
          <cell r="DF64">
            <v>7</v>
          </cell>
          <cell r="DG64">
            <v>6</v>
          </cell>
          <cell r="DJ64">
            <v>6</v>
          </cell>
          <cell r="DK64">
            <v>7</v>
          </cell>
          <cell r="DN64">
            <v>7</v>
          </cell>
          <cell r="DO64">
            <v>6.1785714285714288</v>
          </cell>
          <cell r="DP64">
            <v>6</v>
          </cell>
          <cell r="DS64">
            <v>6</v>
          </cell>
          <cell r="DT64">
            <v>8</v>
          </cell>
          <cell r="DW64">
            <v>8</v>
          </cell>
          <cell r="DX64">
            <v>6</v>
          </cell>
          <cell r="EA64">
            <v>6</v>
          </cell>
          <cell r="EB64">
            <v>2</v>
          </cell>
          <cell r="EC64">
            <v>7</v>
          </cell>
          <cell r="EE64">
            <v>7</v>
          </cell>
          <cell r="EF64">
            <v>8</v>
          </cell>
          <cell r="EI64">
            <v>8</v>
          </cell>
          <cell r="EJ64">
            <v>9</v>
          </cell>
          <cell r="EM64">
            <v>9</v>
          </cell>
          <cell r="EN64">
            <v>9</v>
          </cell>
          <cell r="EQ64">
            <v>9</v>
          </cell>
          <cell r="ER64">
            <v>8</v>
          </cell>
          <cell r="EU64">
            <v>8</v>
          </cell>
          <cell r="EV64">
            <v>7.7142857142857144</v>
          </cell>
          <cell r="EW64">
            <v>7</v>
          </cell>
          <cell r="EZ64">
            <v>7</v>
          </cell>
          <cell r="FA64">
            <v>6</v>
          </cell>
          <cell r="FD64">
            <v>6</v>
          </cell>
          <cell r="FE64">
            <v>4</v>
          </cell>
          <cell r="FF64">
            <v>7</v>
          </cell>
          <cell r="FH64">
            <v>7</v>
          </cell>
          <cell r="FI64">
            <v>9</v>
          </cell>
          <cell r="FL64">
            <v>9</v>
          </cell>
          <cell r="FM64">
            <v>7</v>
          </cell>
          <cell r="FP64">
            <v>7</v>
          </cell>
          <cell r="FQ64">
            <v>7</v>
          </cell>
          <cell r="FT64">
            <v>7</v>
          </cell>
          <cell r="FU64">
            <v>7</v>
          </cell>
          <cell r="FX64">
            <v>7</v>
          </cell>
          <cell r="FY64">
            <v>7</v>
          </cell>
          <cell r="FZ64">
            <v>7.0370370370370372</v>
          </cell>
          <cell r="GA64" t="str">
            <v>Khaï</v>
          </cell>
          <cell r="GB64">
            <v>6</v>
          </cell>
          <cell r="GE64">
            <v>6</v>
          </cell>
          <cell r="GF64">
            <v>5</v>
          </cell>
          <cell r="GI64">
            <v>5</v>
          </cell>
          <cell r="GJ64">
            <v>6</v>
          </cell>
          <cell r="GM64">
            <v>6</v>
          </cell>
          <cell r="GN64">
            <v>8</v>
          </cell>
          <cell r="GQ64">
            <v>8</v>
          </cell>
          <cell r="GR64">
            <v>6</v>
          </cell>
          <cell r="GU64">
            <v>6</v>
          </cell>
          <cell r="GV64">
            <v>5</v>
          </cell>
          <cell r="GY64">
            <v>5</v>
          </cell>
          <cell r="GZ64">
            <v>7</v>
          </cell>
          <cell r="HC64">
            <v>7</v>
          </cell>
          <cell r="HD64">
            <v>5</v>
          </cell>
          <cell r="HG64">
            <v>5</v>
          </cell>
          <cell r="HH64">
            <v>6.0740740740740744</v>
          </cell>
          <cell r="HI64" t="str">
            <v>TBK</v>
          </cell>
          <cell r="HJ64">
            <v>6</v>
          </cell>
          <cell r="HM64">
            <v>6</v>
          </cell>
          <cell r="HN64">
            <v>6</v>
          </cell>
          <cell r="HQ64">
            <v>6</v>
          </cell>
          <cell r="HR64">
            <v>8</v>
          </cell>
          <cell r="HU64">
            <v>8</v>
          </cell>
          <cell r="HV64">
            <v>6</v>
          </cell>
          <cell r="HY64">
            <v>6</v>
          </cell>
          <cell r="HZ64">
            <v>6.5</v>
          </cell>
          <cell r="IA64">
            <v>6.855721393034826</v>
          </cell>
          <cell r="IB64" t="str">
            <v>ĐẠT</v>
          </cell>
          <cell r="IC64" t="str">
            <v>ĐẠT</v>
          </cell>
          <cell r="ID64">
            <v>7</v>
          </cell>
        </row>
        <row r="65">
          <cell r="F65">
            <v>30061</v>
          </cell>
          <cell r="G65" t="str">
            <v>2000DL1</v>
          </cell>
          <cell r="H65">
            <v>8</v>
          </cell>
          <cell r="K65">
            <v>8</v>
          </cell>
          <cell r="L65">
            <v>5</v>
          </cell>
          <cell r="O65">
            <v>5</v>
          </cell>
          <cell r="P65">
            <v>6</v>
          </cell>
          <cell r="S65">
            <v>6</v>
          </cell>
          <cell r="T65">
            <v>5</v>
          </cell>
          <cell r="W65">
            <v>5</v>
          </cell>
          <cell r="X65">
            <v>8</v>
          </cell>
          <cell r="AA65">
            <v>8</v>
          </cell>
          <cell r="AB65">
            <v>6</v>
          </cell>
          <cell r="AE65">
            <v>6</v>
          </cell>
          <cell r="AF65">
            <v>6.4</v>
          </cell>
          <cell r="AG65">
            <v>6</v>
          </cell>
          <cell r="AJ65">
            <v>6</v>
          </cell>
          <cell r="AK65">
            <v>6</v>
          </cell>
          <cell r="AN65">
            <v>6</v>
          </cell>
          <cell r="AO65">
            <v>6</v>
          </cell>
          <cell r="AR65">
            <v>6</v>
          </cell>
          <cell r="AS65">
            <v>6</v>
          </cell>
          <cell r="AV65">
            <v>6</v>
          </cell>
          <cell r="AW65">
            <v>8</v>
          </cell>
          <cell r="AZ65">
            <v>8</v>
          </cell>
          <cell r="BA65">
            <v>6.2857142857142856</v>
          </cell>
          <cell r="BB65">
            <v>5</v>
          </cell>
          <cell r="BE65">
            <v>5</v>
          </cell>
          <cell r="BF65">
            <v>1</v>
          </cell>
          <cell r="BG65">
            <v>5</v>
          </cell>
          <cell r="BI65">
            <v>5</v>
          </cell>
          <cell r="BJ65">
            <v>3</v>
          </cell>
          <cell r="BK65">
            <v>7</v>
          </cell>
          <cell r="BM65">
            <v>7</v>
          </cell>
          <cell r="BN65">
            <v>5</v>
          </cell>
          <cell r="BQ65">
            <v>5</v>
          </cell>
          <cell r="BR65">
            <v>6</v>
          </cell>
          <cell r="BU65">
            <v>6</v>
          </cell>
          <cell r="BV65">
            <v>6</v>
          </cell>
          <cell r="BY65">
            <v>6</v>
          </cell>
          <cell r="BZ65">
            <v>8</v>
          </cell>
          <cell r="CC65">
            <v>8</v>
          </cell>
          <cell r="CD65">
            <v>6</v>
          </cell>
          <cell r="CG65">
            <v>6</v>
          </cell>
          <cell r="CH65">
            <v>5</v>
          </cell>
          <cell r="CK65">
            <v>5</v>
          </cell>
          <cell r="CL65">
            <v>6.0606060606060606</v>
          </cell>
          <cell r="CM65">
            <v>3</v>
          </cell>
          <cell r="CN65">
            <v>4</v>
          </cell>
          <cell r="CO65">
            <v>5</v>
          </cell>
          <cell r="CP65">
            <v>5</v>
          </cell>
          <cell r="CQ65">
            <v>2</v>
          </cell>
          <cell r="CR65">
            <v>7</v>
          </cell>
          <cell r="CT65">
            <v>7</v>
          </cell>
          <cell r="CU65">
            <v>6</v>
          </cell>
          <cell r="CX65">
            <v>6</v>
          </cell>
          <cell r="CY65">
            <v>5</v>
          </cell>
          <cell r="DB65">
            <v>5</v>
          </cell>
          <cell r="DC65">
            <v>4</v>
          </cell>
          <cell r="DD65">
            <v>2</v>
          </cell>
          <cell r="DE65">
            <v>5</v>
          </cell>
          <cell r="DF65">
            <v>5</v>
          </cell>
          <cell r="DG65">
            <v>6</v>
          </cell>
          <cell r="DJ65">
            <v>6</v>
          </cell>
          <cell r="DK65">
            <v>8</v>
          </cell>
          <cell r="DN65">
            <v>8</v>
          </cell>
          <cell r="DO65">
            <v>6</v>
          </cell>
          <cell r="DP65">
            <v>8</v>
          </cell>
          <cell r="DS65">
            <v>8</v>
          </cell>
          <cell r="DT65">
            <v>9</v>
          </cell>
          <cell r="DW65">
            <v>9</v>
          </cell>
          <cell r="DX65">
            <v>7</v>
          </cell>
          <cell r="EA65">
            <v>7</v>
          </cell>
          <cell r="EB65">
            <v>3</v>
          </cell>
          <cell r="EC65">
            <v>7</v>
          </cell>
          <cell r="EE65">
            <v>7</v>
          </cell>
          <cell r="EF65">
            <v>8</v>
          </cell>
          <cell r="EI65">
            <v>8</v>
          </cell>
          <cell r="EJ65">
            <v>8</v>
          </cell>
          <cell r="EM65">
            <v>8</v>
          </cell>
          <cell r="EN65">
            <v>9</v>
          </cell>
          <cell r="EQ65">
            <v>9</v>
          </cell>
          <cell r="ER65">
            <v>3</v>
          </cell>
          <cell r="ES65">
            <v>5</v>
          </cell>
          <cell r="EU65">
            <v>5</v>
          </cell>
          <cell r="EV65">
            <v>7.7142857142857144</v>
          </cell>
          <cell r="EW65">
            <v>0</v>
          </cell>
          <cell r="EX65">
            <v>3</v>
          </cell>
          <cell r="EY65">
            <v>5</v>
          </cell>
          <cell r="EZ65">
            <v>5</v>
          </cell>
          <cell r="FA65">
            <v>7</v>
          </cell>
          <cell r="FD65">
            <v>7</v>
          </cell>
          <cell r="FE65">
            <v>5</v>
          </cell>
          <cell r="FH65">
            <v>5</v>
          </cell>
          <cell r="FI65">
            <v>5</v>
          </cell>
          <cell r="FL65">
            <v>5</v>
          </cell>
          <cell r="FM65">
            <v>5</v>
          </cell>
          <cell r="FP65">
            <v>5</v>
          </cell>
          <cell r="FQ65">
            <v>7</v>
          </cell>
          <cell r="FT65">
            <v>7</v>
          </cell>
          <cell r="FU65">
            <v>2</v>
          </cell>
          <cell r="FV65">
            <v>6</v>
          </cell>
          <cell r="FX65">
            <v>6</v>
          </cell>
          <cell r="FY65">
            <v>7</v>
          </cell>
          <cell r="FZ65">
            <v>5.9259259259259256</v>
          </cell>
          <cell r="GA65" t="str">
            <v>TB</v>
          </cell>
          <cell r="GB65">
            <v>6</v>
          </cell>
          <cell r="GE65">
            <v>6</v>
          </cell>
          <cell r="GF65">
            <v>7</v>
          </cell>
          <cell r="GI65">
            <v>7</v>
          </cell>
          <cell r="GJ65">
            <v>6</v>
          </cell>
          <cell r="GM65">
            <v>6</v>
          </cell>
          <cell r="GN65">
            <v>8</v>
          </cell>
          <cell r="GQ65">
            <v>8</v>
          </cell>
          <cell r="GR65">
            <v>6</v>
          </cell>
          <cell r="GU65">
            <v>6</v>
          </cell>
          <cell r="GV65">
            <v>5</v>
          </cell>
          <cell r="GY65">
            <v>5</v>
          </cell>
          <cell r="GZ65">
            <v>5</v>
          </cell>
          <cell r="HC65">
            <v>5</v>
          </cell>
          <cell r="HD65">
            <v>5</v>
          </cell>
          <cell r="HG65">
            <v>5</v>
          </cell>
          <cell r="HH65">
            <v>6.0740740740740744</v>
          </cell>
          <cell r="HI65" t="str">
            <v>TBK</v>
          </cell>
          <cell r="HJ65">
            <v>4</v>
          </cell>
          <cell r="HK65">
            <v>5</v>
          </cell>
          <cell r="HM65">
            <v>5</v>
          </cell>
          <cell r="HN65">
            <v>7</v>
          </cell>
          <cell r="HQ65">
            <v>7</v>
          </cell>
          <cell r="HR65">
            <v>9</v>
          </cell>
          <cell r="HU65">
            <v>9</v>
          </cell>
          <cell r="HV65">
            <v>1</v>
          </cell>
          <cell r="HW65">
            <v>7</v>
          </cell>
          <cell r="HY65">
            <v>7</v>
          </cell>
          <cell r="HZ65">
            <v>7</v>
          </cell>
          <cell r="IA65">
            <v>6.3880597014925371</v>
          </cell>
          <cell r="IB65" t="str">
            <v>ĐẠT</v>
          </cell>
          <cell r="IC65" t="str">
            <v>ĐẠT</v>
          </cell>
          <cell r="ID65">
            <v>6.5</v>
          </cell>
        </row>
        <row r="66">
          <cell r="F66">
            <v>29221</v>
          </cell>
          <cell r="G66" t="str">
            <v>2000DL1</v>
          </cell>
          <cell r="H66">
            <v>7</v>
          </cell>
          <cell r="K66">
            <v>7</v>
          </cell>
          <cell r="L66">
            <v>5</v>
          </cell>
          <cell r="O66">
            <v>5</v>
          </cell>
          <cell r="P66">
            <v>6</v>
          </cell>
          <cell r="S66">
            <v>6</v>
          </cell>
          <cell r="T66">
            <v>4</v>
          </cell>
          <cell r="U66">
            <v>6</v>
          </cell>
          <cell r="W66">
            <v>6</v>
          </cell>
          <cell r="X66">
            <v>8</v>
          </cell>
          <cell r="AA66">
            <v>8</v>
          </cell>
          <cell r="AB66">
            <v>6</v>
          </cell>
          <cell r="AE66">
            <v>6</v>
          </cell>
          <cell r="AF66">
            <v>6.48</v>
          </cell>
          <cell r="AG66">
            <v>6</v>
          </cell>
          <cell r="AJ66">
            <v>6</v>
          </cell>
          <cell r="AK66">
            <v>2</v>
          </cell>
          <cell r="AL66" t="str">
            <v>V</v>
          </cell>
          <cell r="AM66">
            <v>6</v>
          </cell>
          <cell r="AN66">
            <v>6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5</v>
          </cell>
          <cell r="AZ66">
            <v>5</v>
          </cell>
          <cell r="BA66">
            <v>6.0476190476190474</v>
          </cell>
          <cell r="BB66">
            <v>7</v>
          </cell>
          <cell r="BE66">
            <v>7</v>
          </cell>
          <cell r="BF66">
            <v>2</v>
          </cell>
          <cell r="BG66">
            <v>7</v>
          </cell>
          <cell r="BI66">
            <v>7</v>
          </cell>
          <cell r="BJ66">
            <v>3</v>
          </cell>
          <cell r="BK66">
            <v>5</v>
          </cell>
          <cell r="BM66">
            <v>5</v>
          </cell>
          <cell r="BN66">
            <v>6</v>
          </cell>
          <cell r="BQ66">
            <v>6</v>
          </cell>
          <cell r="BR66">
            <v>6</v>
          </cell>
          <cell r="BU66">
            <v>6</v>
          </cell>
          <cell r="BV66">
            <v>6</v>
          </cell>
          <cell r="BY66">
            <v>6</v>
          </cell>
          <cell r="BZ66">
            <v>4</v>
          </cell>
          <cell r="CA66">
            <v>6</v>
          </cell>
          <cell r="CC66">
            <v>6</v>
          </cell>
          <cell r="CD66">
            <v>6</v>
          </cell>
          <cell r="CG66">
            <v>6</v>
          </cell>
          <cell r="CH66">
            <v>3</v>
          </cell>
          <cell r="CI66">
            <v>3</v>
          </cell>
          <cell r="CJ66">
            <v>5</v>
          </cell>
          <cell r="CK66">
            <v>5</v>
          </cell>
          <cell r="CL66">
            <v>5.9696969696969697</v>
          </cell>
          <cell r="CM66">
            <v>2</v>
          </cell>
          <cell r="CN66">
            <v>3</v>
          </cell>
          <cell r="CO66">
            <v>5</v>
          </cell>
          <cell r="CP66">
            <v>5</v>
          </cell>
          <cell r="CQ66">
            <v>5</v>
          </cell>
          <cell r="CT66">
            <v>5</v>
          </cell>
          <cell r="CU66">
            <v>3</v>
          </cell>
          <cell r="CV66">
            <v>6</v>
          </cell>
          <cell r="CX66">
            <v>6</v>
          </cell>
          <cell r="CY66">
            <v>3</v>
          </cell>
          <cell r="CZ66">
            <v>2</v>
          </cell>
          <cell r="DA66">
            <v>6</v>
          </cell>
          <cell r="DB66">
            <v>6</v>
          </cell>
          <cell r="DC66">
            <v>5</v>
          </cell>
          <cell r="DF66">
            <v>5</v>
          </cell>
          <cell r="DG66">
            <v>5</v>
          </cell>
          <cell r="DJ66">
            <v>5</v>
          </cell>
          <cell r="DK66">
            <v>5</v>
          </cell>
          <cell r="DN66">
            <v>5</v>
          </cell>
          <cell r="DO66">
            <v>5.2857142857142856</v>
          </cell>
          <cell r="DP66">
            <v>6</v>
          </cell>
          <cell r="DS66">
            <v>6</v>
          </cell>
          <cell r="DT66">
            <v>8</v>
          </cell>
          <cell r="DW66">
            <v>8</v>
          </cell>
          <cell r="DX66">
            <v>6</v>
          </cell>
          <cell r="EA66">
            <v>6</v>
          </cell>
          <cell r="EB66">
            <v>3</v>
          </cell>
          <cell r="EC66">
            <v>3</v>
          </cell>
          <cell r="ED66">
            <v>6</v>
          </cell>
          <cell r="EE66">
            <v>6</v>
          </cell>
          <cell r="EF66">
            <v>5</v>
          </cell>
          <cell r="EI66">
            <v>5</v>
          </cell>
          <cell r="EJ66">
            <v>6</v>
          </cell>
          <cell r="EM66">
            <v>6</v>
          </cell>
          <cell r="EN66">
            <v>8</v>
          </cell>
          <cell r="EQ66">
            <v>8</v>
          </cell>
          <cell r="ER66">
            <v>4</v>
          </cell>
          <cell r="ES66">
            <v>5</v>
          </cell>
          <cell r="EU66">
            <v>5</v>
          </cell>
          <cell r="EV66">
            <v>6.3214285714285712</v>
          </cell>
          <cell r="EW66">
            <v>6</v>
          </cell>
          <cell r="EZ66">
            <v>6</v>
          </cell>
          <cell r="FA66">
            <v>3</v>
          </cell>
          <cell r="FB66">
            <v>5</v>
          </cell>
          <cell r="FD66">
            <v>5</v>
          </cell>
          <cell r="FE66">
            <v>3</v>
          </cell>
          <cell r="FF66">
            <v>4</v>
          </cell>
          <cell r="FG66">
            <v>5</v>
          </cell>
          <cell r="FH66">
            <v>5</v>
          </cell>
          <cell r="FI66">
            <v>5</v>
          </cell>
          <cell r="FL66">
            <v>5</v>
          </cell>
          <cell r="FM66">
            <v>5</v>
          </cell>
          <cell r="FP66">
            <v>5</v>
          </cell>
          <cell r="FQ66">
            <v>6</v>
          </cell>
          <cell r="FT66">
            <v>6</v>
          </cell>
          <cell r="FU66">
            <v>2</v>
          </cell>
          <cell r="FV66">
            <v>3</v>
          </cell>
          <cell r="FW66">
            <v>6</v>
          </cell>
          <cell r="FX66">
            <v>6</v>
          </cell>
          <cell r="FY66">
            <v>7</v>
          </cell>
          <cell r="FZ66">
            <v>5.666666666666667</v>
          </cell>
          <cell r="GA66" t="str">
            <v>TB</v>
          </cell>
          <cell r="GB66">
            <v>6</v>
          </cell>
          <cell r="GE66">
            <v>6</v>
          </cell>
          <cell r="GF66">
            <v>6</v>
          </cell>
          <cell r="GI66">
            <v>6</v>
          </cell>
          <cell r="GJ66">
            <v>3</v>
          </cell>
          <cell r="GK66">
            <v>6</v>
          </cell>
          <cell r="GM66">
            <v>6</v>
          </cell>
          <cell r="GN66">
            <v>7</v>
          </cell>
          <cell r="GQ66">
            <v>7</v>
          </cell>
          <cell r="GR66">
            <v>6</v>
          </cell>
          <cell r="GU66">
            <v>6</v>
          </cell>
          <cell r="GV66">
            <v>2</v>
          </cell>
          <cell r="GW66">
            <v>5</v>
          </cell>
          <cell r="GY66">
            <v>5</v>
          </cell>
          <cell r="GZ66">
            <v>3</v>
          </cell>
          <cell r="HA66">
            <v>5</v>
          </cell>
          <cell r="HC66">
            <v>5</v>
          </cell>
          <cell r="HD66">
            <v>4</v>
          </cell>
          <cell r="HE66">
            <v>5</v>
          </cell>
          <cell r="HG66">
            <v>5</v>
          </cell>
          <cell r="HH66">
            <v>5.7777777777777777</v>
          </cell>
          <cell r="HI66" t="str">
            <v>TB</v>
          </cell>
          <cell r="HJ66">
            <v>6</v>
          </cell>
          <cell r="HM66">
            <v>6</v>
          </cell>
          <cell r="HN66">
            <v>6</v>
          </cell>
          <cell r="HQ66">
            <v>6</v>
          </cell>
          <cell r="HR66">
            <v>7</v>
          </cell>
          <cell r="HU66">
            <v>7</v>
          </cell>
          <cell r="HV66">
            <v>3</v>
          </cell>
          <cell r="HW66">
            <v>6</v>
          </cell>
          <cell r="HY66">
            <v>6</v>
          </cell>
          <cell r="HZ66">
            <v>6.25</v>
          </cell>
          <cell r="IA66">
            <v>5.9452736318407959</v>
          </cell>
          <cell r="IB66" t="str">
            <v>ĐẠT</v>
          </cell>
          <cell r="IC66" t="str">
            <v>ĐẠT</v>
          </cell>
          <cell r="ID66">
            <v>6</v>
          </cell>
        </row>
        <row r="67">
          <cell r="F67">
            <v>29075</v>
          </cell>
          <cell r="G67" t="str">
            <v>2000DL1</v>
          </cell>
          <cell r="H67">
            <v>6</v>
          </cell>
          <cell r="K67">
            <v>6</v>
          </cell>
          <cell r="L67">
            <v>6</v>
          </cell>
          <cell r="O67">
            <v>6</v>
          </cell>
          <cell r="P67">
            <v>6</v>
          </cell>
          <cell r="S67">
            <v>6</v>
          </cell>
          <cell r="T67">
            <v>6</v>
          </cell>
          <cell r="W67">
            <v>6</v>
          </cell>
          <cell r="X67">
            <v>10</v>
          </cell>
          <cell r="AA67">
            <v>10</v>
          </cell>
          <cell r="AB67">
            <v>7</v>
          </cell>
          <cell r="AE67">
            <v>7</v>
          </cell>
          <cell r="AF67">
            <v>7.12</v>
          </cell>
          <cell r="AG67">
            <v>7</v>
          </cell>
          <cell r="AJ67">
            <v>7</v>
          </cell>
          <cell r="AK67">
            <v>10</v>
          </cell>
          <cell r="AN67">
            <v>10</v>
          </cell>
          <cell r="AO67">
            <v>8</v>
          </cell>
          <cell r="AR67">
            <v>8</v>
          </cell>
          <cell r="AS67">
            <v>7</v>
          </cell>
          <cell r="AV67">
            <v>7</v>
          </cell>
          <cell r="AW67">
            <v>8</v>
          </cell>
          <cell r="AZ67">
            <v>8</v>
          </cell>
          <cell r="BA67">
            <v>8.1904761904761898</v>
          </cell>
          <cell r="BB67">
            <v>8</v>
          </cell>
          <cell r="BE67">
            <v>8</v>
          </cell>
          <cell r="BF67">
            <v>1</v>
          </cell>
          <cell r="BG67">
            <v>7</v>
          </cell>
          <cell r="BI67">
            <v>7</v>
          </cell>
          <cell r="BJ67">
            <v>7</v>
          </cell>
          <cell r="BM67">
            <v>7</v>
          </cell>
          <cell r="BN67">
            <v>7</v>
          </cell>
          <cell r="BQ67">
            <v>7</v>
          </cell>
          <cell r="BR67">
            <v>6</v>
          </cell>
          <cell r="BU67">
            <v>6</v>
          </cell>
          <cell r="BV67">
            <v>7</v>
          </cell>
          <cell r="BY67">
            <v>7</v>
          </cell>
          <cell r="BZ67">
            <v>9</v>
          </cell>
          <cell r="CC67">
            <v>9</v>
          </cell>
          <cell r="CD67">
            <v>7</v>
          </cell>
          <cell r="CG67">
            <v>7</v>
          </cell>
          <cell r="CH67">
            <v>8</v>
          </cell>
          <cell r="CK67">
            <v>8</v>
          </cell>
          <cell r="CL67">
            <v>7.4545454545454541</v>
          </cell>
          <cell r="CM67" t="str">
            <v>V</v>
          </cell>
          <cell r="CN67">
            <v>3</v>
          </cell>
          <cell r="CO67">
            <v>7</v>
          </cell>
          <cell r="CP67">
            <v>7</v>
          </cell>
          <cell r="CQ67">
            <v>9</v>
          </cell>
          <cell r="CT67">
            <v>9</v>
          </cell>
          <cell r="CU67">
            <v>5</v>
          </cell>
          <cell r="CX67">
            <v>5</v>
          </cell>
          <cell r="CY67">
            <v>3</v>
          </cell>
          <cell r="CZ67">
            <v>6</v>
          </cell>
          <cell r="DB67">
            <v>6</v>
          </cell>
          <cell r="DC67">
            <v>4</v>
          </cell>
          <cell r="DD67">
            <v>5</v>
          </cell>
          <cell r="DF67">
            <v>5</v>
          </cell>
          <cell r="DG67">
            <v>6</v>
          </cell>
          <cell r="DJ67">
            <v>6</v>
          </cell>
          <cell r="DK67">
            <v>8</v>
          </cell>
          <cell r="DN67">
            <v>8</v>
          </cell>
          <cell r="DO67">
            <v>6.4285714285714288</v>
          </cell>
          <cell r="DP67">
            <v>8</v>
          </cell>
          <cell r="DS67">
            <v>8</v>
          </cell>
          <cell r="DT67">
            <v>9</v>
          </cell>
          <cell r="DW67">
            <v>9</v>
          </cell>
          <cell r="DX67">
            <v>7</v>
          </cell>
          <cell r="EA67">
            <v>7</v>
          </cell>
          <cell r="EB67">
            <v>6</v>
          </cell>
          <cell r="EE67">
            <v>6</v>
          </cell>
          <cell r="EF67">
            <v>8</v>
          </cell>
          <cell r="EI67">
            <v>8</v>
          </cell>
          <cell r="EJ67">
            <v>6</v>
          </cell>
          <cell r="EM67">
            <v>6</v>
          </cell>
          <cell r="EN67">
            <v>9</v>
          </cell>
          <cell r="EQ67">
            <v>9</v>
          </cell>
          <cell r="ER67">
            <v>8</v>
          </cell>
          <cell r="EU67">
            <v>8</v>
          </cell>
          <cell r="EV67">
            <v>7.6785714285714288</v>
          </cell>
          <cell r="EW67">
            <v>5</v>
          </cell>
          <cell r="EZ67">
            <v>5</v>
          </cell>
          <cell r="FA67">
            <v>7</v>
          </cell>
          <cell r="FD67">
            <v>7</v>
          </cell>
          <cell r="FE67">
            <v>4</v>
          </cell>
          <cell r="FF67">
            <v>8</v>
          </cell>
          <cell r="FH67">
            <v>8</v>
          </cell>
          <cell r="FI67">
            <v>7</v>
          </cell>
          <cell r="FL67">
            <v>7</v>
          </cell>
          <cell r="FM67">
            <v>7</v>
          </cell>
          <cell r="FP67">
            <v>7</v>
          </cell>
          <cell r="FQ67">
            <v>7</v>
          </cell>
          <cell r="FT67">
            <v>7</v>
          </cell>
          <cell r="FU67">
            <v>6</v>
          </cell>
          <cell r="FX67">
            <v>6</v>
          </cell>
          <cell r="FY67">
            <v>8</v>
          </cell>
          <cell r="FZ67">
            <v>6.7777777777777777</v>
          </cell>
          <cell r="GA67" t="str">
            <v>TBK</v>
          </cell>
          <cell r="GB67">
            <v>7</v>
          </cell>
          <cell r="GE67">
            <v>7</v>
          </cell>
          <cell r="GF67">
            <v>6</v>
          </cell>
          <cell r="GI67">
            <v>6</v>
          </cell>
          <cell r="GJ67">
            <v>7</v>
          </cell>
          <cell r="GM67">
            <v>7</v>
          </cell>
          <cell r="GN67">
            <v>6</v>
          </cell>
          <cell r="GQ67">
            <v>6</v>
          </cell>
          <cell r="GR67">
            <v>8</v>
          </cell>
          <cell r="GU67">
            <v>8</v>
          </cell>
          <cell r="GV67">
            <v>3</v>
          </cell>
          <cell r="GW67">
            <v>6</v>
          </cell>
          <cell r="GY67">
            <v>6</v>
          </cell>
          <cell r="GZ67">
            <v>6</v>
          </cell>
          <cell r="HC67">
            <v>6</v>
          </cell>
          <cell r="HD67">
            <v>5</v>
          </cell>
          <cell r="HG67">
            <v>5</v>
          </cell>
          <cell r="HH67">
            <v>6.2962962962962967</v>
          </cell>
          <cell r="HI67" t="str">
            <v>TBK</v>
          </cell>
          <cell r="HJ67">
            <v>6</v>
          </cell>
          <cell r="HM67">
            <v>6</v>
          </cell>
          <cell r="HN67">
            <v>6</v>
          </cell>
          <cell r="HQ67">
            <v>6</v>
          </cell>
          <cell r="HR67">
            <v>9</v>
          </cell>
          <cell r="HU67">
            <v>9</v>
          </cell>
          <cell r="HV67">
            <v>5</v>
          </cell>
          <cell r="HY67">
            <v>5</v>
          </cell>
          <cell r="HZ67">
            <v>6.5</v>
          </cell>
          <cell r="IA67">
            <v>7.0746268656716422</v>
          </cell>
          <cell r="IB67" t="str">
            <v>ĐẠT</v>
          </cell>
          <cell r="IC67" t="str">
            <v>ĐẠT</v>
          </cell>
          <cell r="ID67">
            <v>0</v>
          </cell>
        </row>
        <row r="68">
          <cell r="F68">
            <v>30214</v>
          </cell>
          <cell r="G68" t="str">
            <v>2000DL2</v>
          </cell>
          <cell r="H68">
            <v>9</v>
          </cell>
          <cell r="K68">
            <v>9</v>
          </cell>
          <cell r="L68">
            <v>8</v>
          </cell>
          <cell r="O68">
            <v>8</v>
          </cell>
          <cell r="P68">
            <v>8</v>
          </cell>
          <cell r="S68">
            <v>8</v>
          </cell>
          <cell r="T68">
            <v>8</v>
          </cell>
          <cell r="W68">
            <v>8</v>
          </cell>
          <cell r="X68">
            <v>9</v>
          </cell>
          <cell r="AA68">
            <v>9</v>
          </cell>
          <cell r="AB68">
            <v>6</v>
          </cell>
          <cell r="AE68">
            <v>6</v>
          </cell>
          <cell r="AF68">
            <v>8.0399999999999991</v>
          </cell>
          <cell r="AG68">
            <v>7</v>
          </cell>
          <cell r="AJ68">
            <v>7</v>
          </cell>
          <cell r="AK68">
            <v>6</v>
          </cell>
          <cell r="AN68">
            <v>6</v>
          </cell>
          <cell r="AO68">
            <v>8</v>
          </cell>
          <cell r="AR68">
            <v>8</v>
          </cell>
          <cell r="AS68">
            <v>8</v>
          </cell>
          <cell r="AV68">
            <v>8</v>
          </cell>
          <cell r="AW68">
            <v>7</v>
          </cell>
          <cell r="AZ68">
            <v>7</v>
          </cell>
          <cell r="BA68">
            <v>7.0952380952380949</v>
          </cell>
          <cell r="BB68">
            <v>8</v>
          </cell>
          <cell r="BE68">
            <v>8</v>
          </cell>
          <cell r="BF68">
            <v>5</v>
          </cell>
          <cell r="BI68">
            <v>5</v>
          </cell>
          <cell r="BJ68">
            <v>7</v>
          </cell>
          <cell r="BM68">
            <v>7</v>
          </cell>
          <cell r="BN68">
            <v>8</v>
          </cell>
          <cell r="BQ68">
            <v>8</v>
          </cell>
          <cell r="BR68">
            <v>3</v>
          </cell>
          <cell r="BS68">
            <v>5</v>
          </cell>
          <cell r="BU68">
            <v>5</v>
          </cell>
          <cell r="BV68">
            <v>6</v>
          </cell>
          <cell r="BY68">
            <v>6</v>
          </cell>
          <cell r="BZ68">
            <v>8</v>
          </cell>
          <cell r="CC68">
            <v>8</v>
          </cell>
          <cell r="CD68">
            <v>6</v>
          </cell>
          <cell r="CG68">
            <v>6</v>
          </cell>
          <cell r="CH68">
            <v>7</v>
          </cell>
          <cell r="CK68">
            <v>7</v>
          </cell>
          <cell r="CL68">
            <v>6.7272727272727275</v>
          </cell>
          <cell r="CM68">
            <v>6</v>
          </cell>
          <cell r="CP68">
            <v>6</v>
          </cell>
          <cell r="CQ68">
            <v>5</v>
          </cell>
          <cell r="CT68">
            <v>5</v>
          </cell>
          <cell r="CU68">
            <v>5</v>
          </cell>
          <cell r="CX68">
            <v>5</v>
          </cell>
          <cell r="CY68">
            <v>6</v>
          </cell>
          <cell r="DB68">
            <v>6</v>
          </cell>
          <cell r="DC68">
            <v>5</v>
          </cell>
          <cell r="DF68">
            <v>5</v>
          </cell>
          <cell r="DG68">
            <v>6</v>
          </cell>
          <cell r="DJ68">
            <v>6</v>
          </cell>
          <cell r="DK68">
            <v>7</v>
          </cell>
          <cell r="DN68">
            <v>7</v>
          </cell>
          <cell r="DO68">
            <v>5.75</v>
          </cell>
          <cell r="DP68">
            <v>7</v>
          </cell>
          <cell r="DS68">
            <v>7</v>
          </cell>
          <cell r="DT68">
            <v>8</v>
          </cell>
          <cell r="DW68">
            <v>8</v>
          </cell>
          <cell r="DX68">
            <v>8</v>
          </cell>
          <cell r="EA68">
            <v>8</v>
          </cell>
          <cell r="EB68">
            <v>5</v>
          </cell>
          <cell r="EE68">
            <v>5</v>
          </cell>
          <cell r="EF68">
            <v>10</v>
          </cell>
          <cell r="EI68">
            <v>10</v>
          </cell>
          <cell r="EJ68">
            <v>7</v>
          </cell>
          <cell r="EM68">
            <v>7</v>
          </cell>
          <cell r="EN68">
            <v>7</v>
          </cell>
          <cell r="EQ68">
            <v>7</v>
          </cell>
          <cell r="ER68">
            <v>5</v>
          </cell>
          <cell r="EU68">
            <v>5</v>
          </cell>
          <cell r="EV68">
            <v>7.1428571428571432</v>
          </cell>
          <cell r="EW68">
            <v>5</v>
          </cell>
          <cell r="EZ68">
            <v>5</v>
          </cell>
          <cell r="FA68">
            <v>5</v>
          </cell>
          <cell r="FD68">
            <v>5</v>
          </cell>
          <cell r="FE68">
            <v>5</v>
          </cell>
          <cell r="FH68">
            <v>5</v>
          </cell>
          <cell r="FI68">
            <v>7</v>
          </cell>
          <cell r="FL68">
            <v>7</v>
          </cell>
          <cell r="FM68">
            <v>6</v>
          </cell>
          <cell r="FP68">
            <v>6</v>
          </cell>
          <cell r="FQ68">
            <v>5</v>
          </cell>
          <cell r="FT68">
            <v>5</v>
          </cell>
          <cell r="FU68">
            <v>6</v>
          </cell>
          <cell r="FX68">
            <v>6</v>
          </cell>
          <cell r="FY68">
            <v>7</v>
          </cell>
          <cell r="FZ68">
            <v>5.666666666666667</v>
          </cell>
          <cell r="GA68" t="str">
            <v>TB</v>
          </cell>
          <cell r="GB68">
            <v>8</v>
          </cell>
          <cell r="GE68">
            <v>8</v>
          </cell>
          <cell r="GF68">
            <v>5</v>
          </cell>
          <cell r="GI68">
            <v>5</v>
          </cell>
          <cell r="GJ68">
            <v>9</v>
          </cell>
          <cell r="GM68">
            <v>9</v>
          </cell>
          <cell r="GN68">
            <v>8</v>
          </cell>
          <cell r="GQ68">
            <v>8</v>
          </cell>
          <cell r="GR68">
            <v>7</v>
          </cell>
          <cell r="GU68">
            <v>7</v>
          </cell>
          <cell r="GV68">
            <v>5</v>
          </cell>
          <cell r="GY68">
            <v>5</v>
          </cell>
          <cell r="GZ68">
            <v>6</v>
          </cell>
          <cell r="HC68">
            <v>6</v>
          </cell>
          <cell r="HD68">
            <v>5</v>
          </cell>
          <cell r="HG68">
            <v>5</v>
          </cell>
          <cell r="HH68">
            <v>6.5555555555555554</v>
          </cell>
          <cell r="HI68" t="str">
            <v>TBK</v>
          </cell>
          <cell r="HJ68">
            <v>8</v>
          </cell>
          <cell r="HM68">
            <v>8</v>
          </cell>
          <cell r="HN68">
            <v>7</v>
          </cell>
          <cell r="HQ68">
            <v>7</v>
          </cell>
          <cell r="HR68">
            <v>9</v>
          </cell>
          <cell r="HU68">
            <v>9</v>
          </cell>
          <cell r="HV68">
            <v>5</v>
          </cell>
          <cell r="HY68">
            <v>5</v>
          </cell>
          <cell r="HZ68">
            <v>7.25</v>
          </cell>
          <cell r="IA68">
            <v>6.7164179104477615</v>
          </cell>
          <cell r="IB68" t="str">
            <v>ĐẠT</v>
          </cell>
          <cell r="IC68" t="str">
            <v>ĐẠT</v>
          </cell>
          <cell r="ID68">
            <v>6.5</v>
          </cell>
        </row>
        <row r="69">
          <cell r="F69">
            <v>29568</v>
          </cell>
          <cell r="G69" t="str">
            <v>2000DL2</v>
          </cell>
          <cell r="H69">
            <v>3</v>
          </cell>
          <cell r="I69">
            <v>5</v>
          </cell>
          <cell r="K69">
            <v>5</v>
          </cell>
          <cell r="L69">
            <v>3</v>
          </cell>
          <cell r="N69">
            <v>4</v>
          </cell>
          <cell r="O69">
            <v>4</v>
          </cell>
          <cell r="P69">
            <v>7</v>
          </cell>
          <cell r="S69">
            <v>7</v>
          </cell>
          <cell r="T69">
            <v>4</v>
          </cell>
          <cell r="U69">
            <v>6</v>
          </cell>
          <cell r="W69">
            <v>6</v>
          </cell>
          <cell r="X69" t="str">
            <v>CT</v>
          </cell>
          <cell r="Z69">
            <v>3</v>
          </cell>
          <cell r="AA69">
            <v>3</v>
          </cell>
          <cell r="AC69">
            <v>4</v>
          </cell>
          <cell r="AD69">
            <v>6</v>
          </cell>
          <cell r="AE69">
            <v>6</v>
          </cell>
          <cell r="AF69">
            <v>5.08</v>
          </cell>
          <cell r="AG69">
            <v>5</v>
          </cell>
          <cell r="AJ69">
            <v>5</v>
          </cell>
          <cell r="AK69">
            <v>4</v>
          </cell>
          <cell r="AL69">
            <v>5</v>
          </cell>
          <cell r="AN69">
            <v>5</v>
          </cell>
          <cell r="AO69">
            <v>3</v>
          </cell>
          <cell r="AP69">
            <v>6</v>
          </cell>
          <cell r="AR69">
            <v>6</v>
          </cell>
          <cell r="AS69" t="str">
            <v>CT</v>
          </cell>
          <cell r="AU69">
            <v>7</v>
          </cell>
          <cell r="AV69">
            <v>7</v>
          </cell>
          <cell r="AX69">
            <v>5</v>
          </cell>
          <cell r="AZ69">
            <v>5</v>
          </cell>
          <cell r="BA69">
            <v>5.5714285714285712</v>
          </cell>
          <cell r="BB69">
            <v>6</v>
          </cell>
          <cell r="BE69">
            <v>6</v>
          </cell>
          <cell r="BF69">
            <v>2</v>
          </cell>
          <cell r="BG69">
            <v>6</v>
          </cell>
          <cell r="BI69">
            <v>6</v>
          </cell>
          <cell r="BJ69">
            <v>5</v>
          </cell>
          <cell r="BM69">
            <v>5</v>
          </cell>
          <cell r="BN69">
            <v>5</v>
          </cell>
          <cell r="BQ69">
            <v>5</v>
          </cell>
          <cell r="BR69">
            <v>2</v>
          </cell>
          <cell r="BS69">
            <v>5</v>
          </cell>
          <cell r="BU69">
            <v>5</v>
          </cell>
          <cell r="BV69">
            <v>5</v>
          </cell>
          <cell r="BY69">
            <v>5</v>
          </cell>
          <cell r="BZ69">
            <v>7</v>
          </cell>
          <cell r="CC69">
            <v>7</v>
          </cell>
          <cell r="CD69">
            <v>5</v>
          </cell>
          <cell r="CG69">
            <v>5</v>
          </cell>
          <cell r="CH69">
            <v>4</v>
          </cell>
          <cell r="CI69">
            <v>5</v>
          </cell>
          <cell r="CK69">
            <v>5</v>
          </cell>
          <cell r="CL69">
            <v>5.5454545454545459</v>
          </cell>
          <cell r="CM69">
            <v>4</v>
          </cell>
          <cell r="CN69">
            <v>3</v>
          </cell>
          <cell r="CO69">
            <v>5</v>
          </cell>
          <cell r="CP69">
            <v>5</v>
          </cell>
          <cell r="CQ69">
            <v>6</v>
          </cell>
          <cell r="CT69">
            <v>6</v>
          </cell>
          <cell r="CU69">
            <v>2</v>
          </cell>
          <cell r="CV69">
            <v>5</v>
          </cell>
          <cell r="CX69">
            <v>5</v>
          </cell>
          <cell r="CY69" t="str">
            <v>V</v>
          </cell>
          <cell r="CZ69">
            <v>6</v>
          </cell>
          <cell r="DB69">
            <v>6</v>
          </cell>
          <cell r="DD69">
            <v>5</v>
          </cell>
          <cell r="DF69">
            <v>5</v>
          </cell>
          <cell r="DG69">
            <v>7</v>
          </cell>
          <cell r="DJ69">
            <v>7</v>
          </cell>
          <cell r="DK69" t="str">
            <v>V</v>
          </cell>
          <cell r="DL69">
            <v>6</v>
          </cell>
          <cell r="DN69">
            <v>6</v>
          </cell>
          <cell r="DO69">
            <v>5.8214285714285712</v>
          </cell>
          <cell r="DQ69">
            <v>5</v>
          </cell>
          <cell r="DS69">
            <v>5</v>
          </cell>
          <cell r="DT69">
            <v>3</v>
          </cell>
          <cell r="DU69">
            <v>5</v>
          </cell>
          <cell r="DW69">
            <v>5</v>
          </cell>
          <cell r="DX69">
            <v>3</v>
          </cell>
          <cell r="DY69">
            <v>3</v>
          </cell>
          <cell r="DZ69">
            <v>5</v>
          </cell>
          <cell r="EA69">
            <v>5</v>
          </cell>
          <cell r="EB69">
            <v>5</v>
          </cell>
          <cell r="EE69">
            <v>5</v>
          </cell>
          <cell r="EF69">
            <v>2</v>
          </cell>
          <cell r="EG69">
            <v>5</v>
          </cell>
          <cell r="EI69">
            <v>5</v>
          </cell>
          <cell r="EJ69">
            <v>5</v>
          </cell>
          <cell r="EM69">
            <v>5</v>
          </cell>
          <cell r="EN69">
            <v>9</v>
          </cell>
          <cell r="EQ69">
            <v>9</v>
          </cell>
          <cell r="ER69">
            <v>3</v>
          </cell>
          <cell r="ES69">
            <v>2</v>
          </cell>
          <cell r="ET69">
            <v>7</v>
          </cell>
          <cell r="EU69">
            <v>7</v>
          </cell>
          <cell r="EV69">
            <v>5.9285714285714288</v>
          </cell>
          <cell r="EW69">
            <v>0</v>
          </cell>
          <cell r="EX69">
            <v>4</v>
          </cell>
          <cell r="EY69">
            <v>6</v>
          </cell>
          <cell r="EZ69">
            <v>6</v>
          </cell>
          <cell r="FA69" t="str">
            <v>CT</v>
          </cell>
          <cell r="FC69">
            <v>5</v>
          </cell>
          <cell r="FD69">
            <v>5</v>
          </cell>
          <cell r="FE69">
            <v>4</v>
          </cell>
          <cell r="FF69">
            <v>4</v>
          </cell>
          <cell r="FG69">
            <v>7</v>
          </cell>
          <cell r="FH69">
            <v>7</v>
          </cell>
          <cell r="FI69">
            <v>7</v>
          </cell>
          <cell r="FL69">
            <v>7</v>
          </cell>
          <cell r="FM69">
            <v>4</v>
          </cell>
          <cell r="FN69">
            <v>6</v>
          </cell>
          <cell r="FP69">
            <v>6</v>
          </cell>
          <cell r="FQ69">
            <v>7</v>
          </cell>
          <cell r="FT69">
            <v>7</v>
          </cell>
          <cell r="FU69">
            <v>6</v>
          </cell>
          <cell r="FX69">
            <v>6</v>
          </cell>
          <cell r="FY69">
            <v>6</v>
          </cell>
          <cell r="FZ69">
            <v>6.2222222222222223</v>
          </cell>
          <cell r="GA69" t="str">
            <v>TBK</v>
          </cell>
          <cell r="GB69">
            <v>6</v>
          </cell>
          <cell r="GE69">
            <v>6</v>
          </cell>
          <cell r="GF69">
            <v>5</v>
          </cell>
          <cell r="GI69">
            <v>5</v>
          </cell>
          <cell r="GJ69">
            <v>2</v>
          </cell>
          <cell r="GK69">
            <v>8</v>
          </cell>
          <cell r="GM69">
            <v>8</v>
          </cell>
          <cell r="GN69">
            <v>4</v>
          </cell>
          <cell r="GO69">
            <v>5</v>
          </cell>
          <cell r="GQ69">
            <v>5</v>
          </cell>
          <cell r="GR69">
            <v>7</v>
          </cell>
          <cell r="GU69">
            <v>7</v>
          </cell>
          <cell r="GV69">
            <v>5</v>
          </cell>
          <cell r="GY69">
            <v>5</v>
          </cell>
          <cell r="GZ69">
            <v>6</v>
          </cell>
          <cell r="HC69">
            <v>6</v>
          </cell>
          <cell r="HD69">
            <v>4</v>
          </cell>
          <cell r="HE69">
            <v>5</v>
          </cell>
          <cell r="HG69">
            <v>5</v>
          </cell>
          <cell r="HH69">
            <v>5.7407407407407405</v>
          </cell>
          <cell r="HI69" t="str">
            <v>TB</v>
          </cell>
          <cell r="HJ69">
            <v>6</v>
          </cell>
          <cell r="HM69">
            <v>6</v>
          </cell>
          <cell r="HN69">
            <v>6</v>
          </cell>
          <cell r="HQ69">
            <v>6</v>
          </cell>
          <cell r="HR69">
            <v>8</v>
          </cell>
          <cell r="HU69">
            <v>8</v>
          </cell>
          <cell r="HV69">
            <v>2</v>
          </cell>
          <cell r="HW69">
            <v>5</v>
          </cell>
          <cell r="HY69">
            <v>5</v>
          </cell>
          <cell r="HZ69">
            <v>6.25</v>
          </cell>
          <cell r="IA69">
            <v>5.7412935323383083</v>
          </cell>
          <cell r="IB69" t="str">
            <v>ĐẠT</v>
          </cell>
          <cell r="IC69" t="str">
            <v>ĐẠT</v>
          </cell>
          <cell r="ID69">
            <v>4</v>
          </cell>
        </row>
        <row r="70">
          <cell r="F70">
            <v>29826</v>
          </cell>
          <cell r="G70" t="str">
            <v>2000DL1</v>
          </cell>
          <cell r="H70">
            <v>10</v>
          </cell>
          <cell r="K70">
            <v>10</v>
          </cell>
          <cell r="L70">
            <v>10</v>
          </cell>
          <cell r="O70">
            <v>10</v>
          </cell>
          <cell r="P70">
            <v>7</v>
          </cell>
          <cell r="S70">
            <v>7</v>
          </cell>
          <cell r="T70">
            <v>6</v>
          </cell>
          <cell r="W70">
            <v>6</v>
          </cell>
          <cell r="X70">
            <v>9</v>
          </cell>
          <cell r="AA70">
            <v>9</v>
          </cell>
          <cell r="AB70">
            <v>8</v>
          </cell>
          <cell r="AE70">
            <v>8</v>
          </cell>
          <cell r="AF70">
            <v>8.16</v>
          </cell>
          <cell r="AG70">
            <v>7</v>
          </cell>
          <cell r="AJ70">
            <v>7</v>
          </cell>
          <cell r="AK70">
            <v>10</v>
          </cell>
          <cell r="AN70">
            <v>10</v>
          </cell>
          <cell r="AO70">
            <v>7</v>
          </cell>
          <cell r="AR70">
            <v>7</v>
          </cell>
          <cell r="AS70">
            <v>8</v>
          </cell>
          <cell r="AV70">
            <v>8</v>
          </cell>
          <cell r="AW70">
            <v>7</v>
          </cell>
          <cell r="AZ70">
            <v>7</v>
          </cell>
          <cell r="BA70">
            <v>8.0476190476190474</v>
          </cell>
          <cell r="BB70">
            <v>6</v>
          </cell>
          <cell r="BE70">
            <v>6</v>
          </cell>
          <cell r="BF70">
            <v>8</v>
          </cell>
          <cell r="BI70">
            <v>8</v>
          </cell>
          <cell r="BJ70">
            <v>3</v>
          </cell>
          <cell r="BK70">
            <v>6</v>
          </cell>
          <cell r="BM70">
            <v>6</v>
          </cell>
          <cell r="BN70">
            <v>7</v>
          </cell>
          <cell r="BQ70">
            <v>7</v>
          </cell>
          <cell r="BR70">
            <v>9</v>
          </cell>
          <cell r="BU70">
            <v>9</v>
          </cell>
          <cell r="BV70">
            <v>7</v>
          </cell>
          <cell r="BY70">
            <v>7</v>
          </cell>
          <cell r="BZ70">
            <v>10</v>
          </cell>
          <cell r="CC70">
            <v>10</v>
          </cell>
          <cell r="CD70">
            <v>6</v>
          </cell>
          <cell r="CG70">
            <v>6</v>
          </cell>
          <cell r="CH70">
            <v>3</v>
          </cell>
          <cell r="CI70">
            <v>6</v>
          </cell>
          <cell r="CK70">
            <v>6</v>
          </cell>
          <cell r="CL70">
            <v>7.4545454545454541</v>
          </cell>
          <cell r="CM70">
            <v>5</v>
          </cell>
          <cell r="CP70">
            <v>5</v>
          </cell>
          <cell r="CQ70">
            <v>6</v>
          </cell>
          <cell r="CT70">
            <v>6</v>
          </cell>
          <cell r="CU70">
            <v>9</v>
          </cell>
          <cell r="CX70">
            <v>9</v>
          </cell>
          <cell r="CY70">
            <v>8</v>
          </cell>
          <cell r="DB70">
            <v>8</v>
          </cell>
          <cell r="DC70">
            <v>8</v>
          </cell>
          <cell r="DF70">
            <v>8</v>
          </cell>
          <cell r="DG70">
            <v>10</v>
          </cell>
          <cell r="DJ70">
            <v>10</v>
          </cell>
          <cell r="DK70">
            <v>8</v>
          </cell>
          <cell r="DN70">
            <v>8</v>
          </cell>
          <cell r="DO70">
            <v>8.0357142857142865</v>
          </cell>
          <cell r="DP70">
            <v>7</v>
          </cell>
          <cell r="DS70">
            <v>7</v>
          </cell>
          <cell r="DT70">
            <v>9</v>
          </cell>
          <cell r="DW70">
            <v>9</v>
          </cell>
          <cell r="DX70">
            <v>6</v>
          </cell>
          <cell r="EA70">
            <v>6</v>
          </cell>
          <cell r="EB70">
            <v>6</v>
          </cell>
          <cell r="EE70">
            <v>6</v>
          </cell>
          <cell r="EF70">
            <v>10</v>
          </cell>
          <cell r="EI70">
            <v>10</v>
          </cell>
          <cell r="EJ70">
            <v>8</v>
          </cell>
          <cell r="EM70">
            <v>8</v>
          </cell>
          <cell r="EN70">
            <v>9</v>
          </cell>
          <cell r="EQ70">
            <v>9</v>
          </cell>
          <cell r="ER70">
            <v>7</v>
          </cell>
          <cell r="EU70">
            <v>7</v>
          </cell>
          <cell r="EV70">
            <v>7.8571428571428568</v>
          </cell>
          <cell r="EW70">
            <v>5</v>
          </cell>
          <cell r="EZ70">
            <v>5</v>
          </cell>
          <cell r="FA70">
            <v>7</v>
          </cell>
          <cell r="FD70">
            <v>7</v>
          </cell>
          <cell r="FE70">
            <v>8</v>
          </cell>
          <cell r="FH70">
            <v>8</v>
          </cell>
          <cell r="FI70">
            <v>7</v>
          </cell>
          <cell r="FL70">
            <v>7</v>
          </cell>
          <cell r="FM70">
            <v>7</v>
          </cell>
          <cell r="FP70">
            <v>7</v>
          </cell>
          <cell r="FQ70">
            <v>9</v>
          </cell>
          <cell r="FT70">
            <v>9</v>
          </cell>
          <cell r="FU70">
            <v>8</v>
          </cell>
          <cell r="FX70">
            <v>8</v>
          </cell>
          <cell r="FY70">
            <v>6</v>
          </cell>
          <cell r="FZ70">
            <v>7.1481481481481479</v>
          </cell>
          <cell r="GA70" t="str">
            <v>Khaï</v>
          </cell>
          <cell r="GB70">
            <v>8</v>
          </cell>
          <cell r="GE70">
            <v>8</v>
          </cell>
          <cell r="GF70">
            <v>7</v>
          </cell>
          <cell r="GI70">
            <v>7</v>
          </cell>
          <cell r="GJ70">
            <v>9</v>
          </cell>
          <cell r="GM70">
            <v>9</v>
          </cell>
          <cell r="GN70">
            <v>7</v>
          </cell>
          <cell r="GQ70">
            <v>7</v>
          </cell>
          <cell r="GR70">
            <v>8</v>
          </cell>
          <cell r="GU70">
            <v>8</v>
          </cell>
          <cell r="GV70">
            <v>10</v>
          </cell>
          <cell r="GY70">
            <v>10</v>
          </cell>
          <cell r="GZ70">
            <v>7</v>
          </cell>
          <cell r="HC70">
            <v>7</v>
          </cell>
          <cell r="HD70">
            <v>7</v>
          </cell>
          <cell r="HG70">
            <v>7</v>
          </cell>
          <cell r="HH70">
            <v>7.9629629629629628</v>
          </cell>
          <cell r="HI70" t="str">
            <v>Khaï</v>
          </cell>
          <cell r="HJ70">
            <v>9</v>
          </cell>
          <cell r="HM70">
            <v>9</v>
          </cell>
          <cell r="HN70">
            <v>7</v>
          </cell>
          <cell r="HQ70">
            <v>7</v>
          </cell>
          <cell r="HR70">
            <v>9</v>
          </cell>
          <cell r="HU70">
            <v>9</v>
          </cell>
          <cell r="HV70">
            <v>6</v>
          </cell>
          <cell r="HY70">
            <v>6</v>
          </cell>
          <cell r="HZ70">
            <v>7.75</v>
          </cell>
          <cell r="IA70">
            <v>7.7860696517412933</v>
          </cell>
          <cell r="IB70" t="str">
            <v>ĐẠT</v>
          </cell>
          <cell r="IC70" t="str">
            <v>ĐẠT</v>
          </cell>
          <cell r="ID70">
            <v>0</v>
          </cell>
        </row>
        <row r="71">
          <cell r="F71">
            <v>29163</v>
          </cell>
          <cell r="G71" t="str">
            <v>2000DL1</v>
          </cell>
          <cell r="H71">
            <v>3</v>
          </cell>
          <cell r="I71">
            <v>5</v>
          </cell>
          <cell r="K71">
            <v>5</v>
          </cell>
          <cell r="L71">
            <v>7</v>
          </cell>
          <cell r="O71">
            <v>7</v>
          </cell>
          <cell r="P71">
            <v>7</v>
          </cell>
          <cell r="S71">
            <v>7</v>
          </cell>
          <cell r="T71">
            <v>4</v>
          </cell>
          <cell r="U71">
            <v>6</v>
          </cell>
          <cell r="W71">
            <v>6</v>
          </cell>
          <cell r="Y71">
            <v>2</v>
          </cell>
          <cell r="Z71">
            <v>5</v>
          </cell>
          <cell r="AA71">
            <v>5</v>
          </cell>
          <cell r="AB71">
            <v>7</v>
          </cell>
          <cell r="AE71">
            <v>7</v>
          </cell>
          <cell r="AF71">
            <v>6.08</v>
          </cell>
          <cell r="AG71">
            <v>3</v>
          </cell>
          <cell r="AH71">
            <v>6</v>
          </cell>
          <cell r="AJ71">
            <v>6</v>
          </cell>
          <cell r="AK71">
            <v>4</v>
          </cell>
          <cell r="AL71">
            <v>6</v>
          </cell>
          <cell r="AN71">
            <v>6</v>
          </cell>
          <cell r="AO71">
            <v>6</v>
          </cell>
          <cell r="AR71">
            <v>6</v>
          </cell>
          <cell r="AS71">
            <v>7</v>
          </cell>
          <cell r="AV71">
            <v>7</v>
          </cell>
          <cell r="AW71">
            <v>4</v>
          </cell>
          <cell r="AX71">
            <v>2</v>
          </cell>
          <cell r="AY71">
            <v>5</v>
          </cell>
          <cell r="AZ71">
            <v>5</v>
          </cell>
          <cell r="BA71">
            <v>6.0476190476190474</v>
          </cell>
          <cell r="BB71">
            <v>5</v>
          </cell>
          <cell r="BE71">
            <v>5</v>
          </cell>
          <cell r="BF71">
            <v>1</v>
          </cell>
          <cell r="BG71">
            <v>7</v>
          </cell>
          <cell r="BI71">
            <v>7</v>
          </cell>
          <cell r="BJ71">
            <v>1</v>
          </cell>
          <cell r="BK71">
            <v>7</v>
          </cell>
          <cell r="BM71">
            <v>7</v>
          </cell>
          <cell r="BN71">
            <v>5</v>
          </cell>
          <cell r="BQ71">
            <v>5</v>
          </cell>
          <cell r="BR71">
            <v>3</v>
          </cell>
          <cell r="BS71">
            <v>3</v>
          </cell>
          <cell r="BT71">
            <v>6</v>
          </cell>
          <cell r="BU71">
            <v>6</v>
          </cell>
          <cell r="BV71">
            <v>4</v>
          </cell>
          <cell r="BW71">
            <v>5</v>
          </cell>
          <cell r="BY71">
            <v>5</v>
          </cell>
          <cell r="BZ71">
            <v>6</v>
          </cell>
          <cell r="CC71">
            <v>6</v>
          </cell>
          <cell r="CD71">
            <v>6</v>
          </cell>
          <cell r="CG71">
            <v>6</v>
          </cell>
          <cell r="CH71">
            <v>3</v>
          </cell>
          <cell r="CI71">
            <v>5</v>
          </cell>
          <cell r="CK71">
            <v>5</v>
          </cell>
          <cell r="CL71">
            <v>5.7878787878787881</v>
          </cell>
          <cell r="CM71">
            <v>2</v>
          </cell>
          <cell r="CN71">
            <v>5</v>
          </cell>
          <cell r="CP71">
            <v>5</v>
          </cell>
          <cell r="CQ71">
            <v>2</v>
          </cell>
          <cell r="CR71">
            <v>3</v>
          </cell>
          <cell r="CS71">
            <v>5</v>
          </cell>
          <cell r="CT71">
            <v>5</v>
          </cell>
          <cell r="CU71">
            <v>5</v>
          </cell>
          <cell r="CX71">
            <v>5</v>
          </cell>
          <cell r="CY71">
            <v>3</v>
          </cell>
          <cell r="CZ71">
            <v>5</v>
          </cell>
          <cell r="DB71">
            <v>5</v>
          </cell>
          <cell r="DC71">
            <v>3</v>
          </cell>
          <cell r="DD71">
            <v>3</v>
          </cell>
          <cell r="DE71">
            <v>5</v>
          </cell>
          <cell r="DF71">
            <v>5</v>
          </cell>
          <cell r="DG71">
            <v>4</v>
          </cell>
          <cell r="DH71">
            <v>5</v>
          </cell>
          <cell r="DJ71">
            <v>5</v>
          </cell>
          <cell r="DK71">
            <v>5</v>
          </cell>
          <cell r="DN71">
            <v>5</v>
          </cell>
          <cell r="DO71">
            <v>5</v>
          </cell>
          <cell r="DP71">
            <v>6</v>
          </cell>
          <cell r="DS71">
            <v>6</v>
          </cell>
          <cell r="DT71">
            <v>6</v>
          </cell>
          <cell r="DW71">
            <v>6</v>
          </cell>
          <cell r="DX71">
            <v>4</v>
          </cell>
          <cell r="DY71">
            <v>1</v>
          </cell>
          <cell r="DZ71">
            <v>5</v>
          </cell>
          <cell r="EA71">
            <v>5</v>
          </cell>
          <cell r="EB71">
            <v>3</v>
          </cell>
          <cell r="EC71">
            <v>4</v>
          </cell>
          <cell r="ED71">
            <v>5</v>
          </cell>
          <cell r="EE71">
            <v>5</v>
          </cell>
          <cell r="EF71">
            <v>6</v>
          </cell>
          <cell r="EI71">
            <v>6</v>
          </cell>
          <cell r="EJ71">
            <v>7</v>
          </cell>
          <cell r="EM71">
            <v>7</v>
          </cell>
          <cell r="EN71">
            <v>8</v>
          </cell>
          <cell r="EQ71">
            <v>8</v>
          </cell>
          <cell r="ER71">
            <v>4</v>
          </cell>
          <cell r="ES71">
            <v>3</v>
          </cell>
          <cell r="ET71">
            <v>5</v>
          </cell>
          <cell r="EU71">
            <v>5</v>
          </cell>
          <cell r="EV71">
            <v>6.1071428571428568</v>
          </cell>
          <cell r="EW71">
            <v>2</v>
          </cell>
          <cell r="EX71">
            <v>5</v>
          </cell>
          <cell r="EZ71">
            <v>5</v>
          </cell>
          <cell r="FA71">
            <v>3</v>
          </cell>
          <cell r="FB71">
            <v>5</v>
          </cell>
          <cell r="FD71">
            <v>5</v>
          </cell>
          <cell r="FE71">
            <v>2</v>
          </cell>
          <cell r="FF71">
            <v>2</v>
          </cell>
          <cell r="FG71">
            <v>5</v>
          </cell>
          <cell r="FH71">
            <v>5</v>
          </cell>
          <cell r="FI71">
            <v>5</v>
          </cell>
          <cell r="FL71">
            <v>5</v>
          </cell>
          <cell r="FM71">
            <v>3</v>
          </cell>
          <cell r="FN71">
            <v>5</v>
          </cell>
          <cell r="FP71">
            <v>5</v>
          </cell>
          <cell r="FQ71">
            <v>5</v>
          </cell>
          <cell r="FT71">
            <v>5</v>
          </cell>
          <cell r="FU71">
            <v>6</v>
          </cell>
          <cell r="FX71">
            <v>6</v>
          </cell>
          <cell r="FY71">
            <v>5</v>
          </cell>
          <cell r="FZ71">
            <v>5.1111111111111107</v>
          </cell>
          <cell r="GA71" t="str">
            <v>TB</v>
          </cell>
          <cell r="GB71">
            <v>6</v>
          </cell>
          <cell r="GE71">
            <v>6</v>
          </cell>
          <cell r="GF71">
            <v>5</v>
          </cell>
          <cell r="GI71">
            <v>5</v>
          </cell>
          <cell r="GJ71">
            <v>3</v>
          </cell>
          <cell r="GK71">
            <v>8</v>
          </cell>
          <cell r="GM71">
            <v>8</v>
          </cell>
          <cell r="GN71">
            <v>4</v>
          </cell>
          <cell r="GO71">
            <v>6</v>
          </cell>
          <cell r="GQ71">
            <v>6</v>
          </cell>
          <cell r="GR71">
            <v>4</v>
          </cell>
          <cell r="GS71">
            <v>5</v>
          </cell>
          <cell r="GU71">
            <v>5</v>
          </cell>
          <cell r="GV71">
            <v>5</v>
          </cell>
          <cell r="GY71">
            <v>5</v>
          </cell>
          <cell r="GZ71">
            <v>4</v>
          </cell>
          <cell r="HA71">
            <v>3</v>
          </cell>
          <cell r="HB71">
            <v>5</v>
          </cell>
          <cell r="HC71">
            <v>5</v>
          </cell>
          <cell r="HD71">
            <v>2</v>
          </cell>
          <cell r="HE71">
            <v>3</v>
          </cell>
          <cell r="HF71">
            <v>6</v>
          </cell>
          <cell r="HG71">
            <v>6</v>
          </cell>
          <cell r="HH71">
            <v>5.7037037037037033</v>
          </cell>
          <cell r="HI71" t="str">
            <v>TB</v>
          </cell>
          <cell r="HJ71">
            <v>5</v>
          </cell>
          <cell r="HM71">
            <v>5</v>
          </cell>
          <cell r="HN71">
            <v>6</v>
          </cell>
          <cell r="HQ71">
            <v>6</v>
          </cell>
          <cell r="HR71">
            <v>7</v>
          </cell>
          <cell r="HU71">
            <v>7</v>
          </cell>
          <cell r="HV71">
            <v>1</v>
          </cell>
          <cell r="HW71">
            <v>2</v>
          </cell>
          <cell r="HX71">
            <v>5</v>
          </cell>
          <cell r="HY71">
            <v>5</v>
          </cell>
          <cell r="HZ71">
            <v>5.75</v>
          </cell>
          <cell r="IA71">
            <v>5.6815920398009947</v>
          </cell>
          <cell r="IB71" t="str">
            <v>ĐẠT</v>
          </cell>
          <cell r="IC71" t="str">
            <v>ĐẠT</v>
          </cell>
          <cell r="ID71">
            <v>0</v>
          </cell>
        </row>
        <row r="72">
          <cell r="F72">
            <v>30312</v>
          </cell>
          <cell r="G72" t="str">
            <v>2000DL1</v>
          </cell>
          <cell r="H72">
            <v>4</v>
          </cell>
          <cell r="I72">
            <v>6</v>
          </cell>
          <cell r="K72">
            <v>6</v>
          </cell>
          <cell r="L72">
            <v>8</v>
          </cell>
          <cell r="O72">
            <v>8</v>
          </cell>
          <cell r="P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C72">
            <v>6</v>
          </cell>
          <cell r="AE72">
            <v>6</v>
          </cell>
          <cell r="AF72">
            <v>6.28</v>
          </cell>
          <cell r="AG72">
            <v>6</v>
          </cell>
          <cell r="AJ72">
            <v>6</v>
          </cell>
          <cell r="AK72">
            <v>9</v>
          </cell>
          <cell r="AN72">
            <v>9</v>
          </cell>
          <cell r="AO72">
            <v>6</v>
          </cell>
          <cell r="AR72">
            <v>6</v>
          </cell>
          <cell r="AS72">
            <v>8</v>
          </cell>
          <cell r="AV72">
            <v>8</v>
          </cell>
          <cell r="AW72">
            <v>7</v>
          </cell>
          <cell r="AZ72">
            <v>7</v>
          </cell>
          <cell r="BA72">
            <v>7.3809523809523814</v>
          </cell>
          <cell r="BB72">
            <v>6</v>
          </cell>
          <cell r="BE72">
            <v>6</v>
          </cell>
          <cell r="BF72">
            <v>6</v>
          </cell>
          <cell r="BI72">
            <v>6</v>
          </cell>
          <cell r="BJ72">
            <v>6</v>
          </cell>
          <cell r="BM72">
            <v>6</v>
          </cell>
          <cell r="BN72">
            <v>5</v>
          </cell>
          <cell r="BQ72">
            <v>5</v>
          </cell>
          <cell r="BR72">
            <v>3</v>
          </cell>
          <cell r="BS72">
            <v>7</v>
          </cell>
          <cell r="BU72">
            <v>7</v>
          </cell>
          <cell r="BV72">
            <v>6</v>
          </cell>
          <cell r="BY72">
            <v>6</v>
          </cell>
          <cell r="BZ72">
            <v>9</v>
          </cell>
          <cell r="CC72">
            <v>9</v>
          </cell>
          <cell r="CD72">
            <v>5</v>
          </cell>
          <cell r="CG72">
            <v>5</v>
          </cell>
          <cell r="CH72">
            <v>3</v>
          </cell>
          <cell r="CI72">
            <v>5</v>
          </cell>
          <cell r="CK72">
            <v>5</v>
          </cell>
          <cell r="CL72">
            <v>6.333333333333333</v>
          </cell>
          <cell r="CM72" t="str">
            <v>V</v>
          </cell>
          <cell r="CN72">
            <v>6</v>
          </cell>
          <cell r="CP72">
            <v>6</v>
          </cell>
          <cell r="CQ72">
            <v>3</v>
          </cell>
          <cell r="CR72">
            <v>7</v>
          </cell>
          <cell r="CT72">
            <v>7</v>
          </cell>
          <cell r="CU72">
            <v>3</v>
          </cell>
          <cell r="CV72">
            <v>6</v>
          </cell>
          <cell r="CX72">
            <v>6</v>
          </cell>
          <cell r="CY72">
            <v>3</v>
          </cell>
          <cell r="CZ72">
            <v>6</v>
          </cell>
          <cell r="DB72">
            <v>6</v>
          </cell>
          <cell r="DC72">
            <v>8</v>
          </cell>
          <cell r="DF72">
            <v>8</v>
          </cell>
          <cell r="DG72">
            <v>9</v>
          </cell>
          <cell r="DJ72">
            <v>9</v>
          </cell>
          <cell r="DK72">
            <v>8</v>
          </cell>
          <cell r="DN72">
            <v>8</v>
          </cell>
          <cell r="DO72">
            <v>7.3214285714285712</v>
          </cell>
          <cell r="DP72">
            <v>6</v>
          </cell>
          <cell r="DS72">
            <v>6</v>
          </cell>
          <cell r="DT72">
            <v>6</v>
          </cell>
          <cell r="DW72">
            <v>6</v>
          </cell>
          <cell r="DX72">
            <v>6</v>
          </cell>
          <cell r="EA72">
            <v>6</v>
          </cell>
          <cell r="EB72">
            <v>1</v>
          </cell>
          <cell r="EC72">
            <v>6</v>
          </cell>
          <cell r="EE72">
            <v>6</v>
          </cell>
          <cell r="EF72">
            <v>7</v>
          </cell>
          <cell r="EI72">
            <v>7</v>
          </cell>
          <cell r="EJ72">
            <v>8</v>
          </cell>
          <cell r="EM72">
            <v>8</v>
          </cell>
          <cell r="EN72">
            <v>9</v>
          </cell>
          <cell r="EQ72">
            <v>9</v>
          </cell>
          <cell r="ER72">
            <v>4</v>
          </cell>
          <cell r="ES72">
            <v>6</v>
          </cell>
          <cell r="EU72">
            <v>6</v>
          </cell>
          <cell r="EV72">
            <v>6.8928571428571432</v>
          </cell>
          <cell r="EW72">
            <v>5</v>
          </cell>
          <cell r="EZ72">
            <v>5</v>
          </cell>
          <cell r="FA72">
            <v>5</v>
          </cell>
          <cell r="FD72">
            <v>5</v>
          </cell>
          <cell r="FE72">
            <v>7</v>
          </cell>
          <cell r="FH72">
            <v>7</v>
          </cell>
          <cell r="FI72">
            <v>6</v>
          </cell>
          <cell r="FL72">
            <v>6</v>
          </cell>
          <cell r="FM72">
            <v>5</v>
          </cell>
          <cell r="FP72">
            <v>5</v>
          </cell>
          <cell r="FQ72">
            <v>8</v>
          </cell>
          <cell r="FT72">
            <v>8</v>
          </cell>
          <cell r="FU72">
            <v>6</v>
          </cell>
          <cell r="FX72">
            <v>6</v>
          </cell>
          <cell r="FY72">
            <v>7</v>
          </cell>
          <cell r="FZ72">
            <v>6.1111111111111107</v>
          </cell>
          <cell r="GA72" t="str">
            <v>TBK</v>
          </cell>
          <cell r="GB72">
            <v>6</v>
          </cell>
          <cell r="GE72">
            <v>6</v>
          </cell>
          <cell r="GF72">
            <v>6</v>
          </cell>
          <cell r="GI72">
            <v>6</v>
          </cell>
          <cell r="GJ72">
            <v>7</v>
          </cell>
          <cell r="GM72">
            <v>7</v>
          </cell>
          <cell r="GN72">
            <v>7</v>
          </cell>
          <cell r="GQ72">
            <v>7</v>
          </cell>
          <cell r="GR72">
            <v>7</v>
          </cell>
          <cell r="GU72">
            <v>7</v>
          </cell>
          <cell r="GV72">
            <v>8</v>
          </cell>
          <cell r="GY72">
            <v>8</v>
          </cell>
          <cell r="GZ72">
            <v>7</v>
          </cell>
          <cell r="HC72">
            <v>7</v>
          </cell>
          <cell r="HD72">
            <v>5</v>
          </cell>
          <cell r="HG72">
            <v>5</v>
          </cell>
          <cell r="HH72">
            <v>6.7777777777777777</v>
          </cell>
          <cell r="HI72" t="str">
            <v>TBK</v>
          </cell>
          <cell r="HJ72">
            <v>6</v>
          </cell>
          <cell r="HM72">
            <v>6</v>
          </cell>
          <cell r="HN72">
            <v>7</v>
          </cell>
          <cell r="HQ72">
            <v>7</v>
          </cell>
          <cell r="HR72">
            <v>9</v>
          </cell>
          <cell r="HU72">
            <v>9</v>
          </cell>
          <cell r="HV72">
            <v>3</v>
          </cell>
          <cell r="HW72">
            <v>6</v>
          </cell>
          <cell r="HY72">
            <v>6</v>
          </cell>
          <cell r="HZ72">
            <v>7</v>
          </cell>
          <cell r="IA72">
            <v>6.721393034825871</v>
          </cell>
          <cell r="IB72" t="str">
            <v>ĐẠT</v>
          </cell>
          <cell r="IC72" t="str">
            <v>ĐẠT</v>
          </cell>
          <cell r="ID72">
            <v>7</v>
          </cell>
        </row>
        <row r="73">
          <cell r="F73">
            <v>29173</v>
          </cell>
          <cell r="G73" t="str">
            <v>2000DL1</v>
          </cell>
          <cell r="H73">
            <v>3</v>
          </cell>
          <cell r="I73">
            <v>3</v>
          </cell>
          <cell r="J73">
            <v>6</v>
          </cell>
          <cell r="K73">
            <v>6</v>
          </cell>
          <cell r="L73">
            <v>3</v>
          </cell>
          <cell r="M73">
            <v>5</v>
          </cell>
          <cell r="O73">
            <v>5</v>
          </cell>
          <cell r="P73" t="str">
            <v>V</v>
          </cell>
          <cell r="Q73">
            <v>6</v>
          </cell>
          <cell r="S73">
            <v>6</v>
          </cell>
          <cell r="T73">
            <v>6</v>
          </cell>
          <cell r="W73">
            <v>6</v>
          </cell>
          <cell r="X73">
            <v>8</v>
          </cell>
          <cell r="AA73">
            <v>8</v>
          </cell>
          <cell r="AB73">
            <v>9</v>
          </cell>
          <cell r="AE73">
            <v>9</v>
          </cell>
          <cell r="AF73">
            <v>6.84</v>
          </cell>
          <cell r="AG73">
            <v>6</v>
          </cell>
          <cell r="AJ73">
            <v>6</v>
          </cell>
          <cell r="AK73">
            <v>8</v>
          </cell>
          <cell r="AN73">
            <v>8</v>
          </cell>
          <cell r="AO73">
            <v>6</v>
          </cell>
          <cell r="AR73">
            <v>6</v>
          </cell>
          <cell r="AS73">
            <v>7</v>
          </cell>
          <cell r="AV73">
            <v>7</v>
          </cell>
          <cell r="AW73">
            <v>7</v>
          </cell>
          <cell r="AZ73">
            <v>7</v>
          </cell>
          <cell r="BA73">
            <v>6.9047619047619051</v>
          </cell>
          <cell r="BB73">
            <v>6</v>
          </cell>
          <cell r="BE73">
            <v>6</v>
          </cell>
          <cell r="BF73">
            <v>3</v>
          </cell>
          <cell r="BG73">
            <v>6</v>
          </cell>
          <cell r="BI73">
            <v>6</v>
          </cell>
          <cell r="BJ73">
            <v>6</v>
          </cell>
          <cell r="BM73">
            <v>6</v>
          </cell>
          <cell r="BN73">
            <v>5</v>
          </cell>
          <cell r="BQ73">
            <v>5</v>
          </cell>
          <cell r="BR73">
            <v>3</v>
          </cell>
          <cell r="BS73">
            <v>5</v>
          </cell>
          <cell r="BU73">
            <v>5</v>
          </cell>
          <cell r="BW73">
            <v>5</v>
          </cell>
          <cell r="BY73">
            <v>5</v>
          </cell>
          <cell r="BZ73">
            <v>9</v>
          </cell>
          <cell r="CC73">
            <v>9</v>
          </cell>
          <cell r="CD73">
            <v>5</v>
          </cell>
          <cell r="CG73">
            <v>5</v>
          </cell>
          <cell r="CH73">
            <v>5</v>
          </cell>
          <cell r="CK73">
            <v>5</v>
          </cell>
          <cell r="CL73">
            <v>6</v>
          </cell>
          <cell r="CM73" t="str">
            <v>V</v>
          </cell>
          <cell r="CN73">
            <v>4</v>
          </cell>
          <cell r="CO73">
            <v>6</v>
          </cell>
          <cell r="CP73">
            <v>6</v>
          </cell>
          <cell r="CQ73">
            <v>2</v>
          </cell>
          <cell r="CR73">
            <v>5</v>
          </cell>
          <cell r="CT73">
            <v>5</v>
          </cell>
          <cell r="CU73">
            <v>2</v>
          </cell>
          <cell r="CV73">
            <v>5</v>
          </cell>
          <cell r="CX73">
            <v>5</v>
          </cell>
          <cell r="CY73">
            <v>5</v>
          </cell>
          <cell r="DB73">
            <v>5</v>
          </cell>
          <cell r="DC73">
            <v>3</v>
          </cell>
          <cell r="DD73">
            <v>3</v>
          </cell>
          <cell r="DE73">
            <v>5</v>
          </cell>
          <cell r="DF73">
            <v>5</v>
          </cell>
          <cell r="DG73">
            <v>7</v>
          </cell>
          <cell r="DJ73">
            <v>7</v>
          </cell>
          <cell r="DK73">
            <v>6</v>
          </cell>
          <cell r="DN73">
            <v>6</v>
          </cell>
          <cell r="DO73">
            <v>5.6785714285714288</v>
          </cell>
          <cell r="DP73">
            <v>5</v>
          </cell>
          <cell r="DS73">
            <v>5</v>
          </cell>
          <cell r="DT73">
            <v>7</v>
          </cell>
          <cell r="DW73">
            <v>7</v>
          </cell>
          <cell r="DX73" t="str">
            <v>V</v>
          </cell>
          <cell r="DZ73">
            <v>5</v>
          </cell>
          <cell r="EA73">
            <v>5</v>
          </cell>
          <cell r="EB73">
            <v>2</v>
          </cell>
          <cell r="EC73">
            <v>3</v>
          </cell>
          <cell r="ED73">
            <v>6</v>
          </cell>
          <cell r="EE73">
            <v>6</v>
          </cell>
          <cell r="EF73">
            <v>7</v>
          </cell>
          <cell r="EI73">
            <v>7</v>
          </cell>
          <cell r="EJ73">
            <v>8</v>
          </cell>
          <cell r="EM73">
            <v>8</v>
          </cell>
          <cell r="EN73">
            <v>7</v>
          </cell>
          <cell r="EQ73">
            <v>7</v>
          </cell>
          <cell r="ER73">
            <v>6</v>
          </cell>
          <cell r="EU73">
            <v>6</v>
          </cell>
          <cell r="EV73">
            <v>6.4285714285714288</v>
          </cell>
          <cell r="EW73" t="str">
            <v>CT</v>
          </cell>
          <cell r="EY73">
            <v>5</v>
          </cell>
          <cell r="EZ73">
            <v>5</v>
          </cell>
          <cell r="FA73">
            <v>3</v>
          </cell>
          <cell r="FB73">
            <v>5</v>
          </cell>
          <cell r="FD73">
            <v>5</v>
          </cell>
          <cell r="FE73">
            <v>5</v>
          </cell>
          <cell r="FH73">
            <v>5</v>
          </cell>
          <cell r="FI73">
            <v>5</v>
          </cell>
          <cell r="FL73">
            <v>5</v>
          </cell>
          <cell r="FM73">
            <v>1</v>
          </cell>
          <cell r="FN73">
            <v>6</v>
          </cell>
          <cell r="FP73">
            <v>6</v>
          </cell>
          <cell r="FQ73">
            <v>8</v>
          </cell>
          <cell r="FT73">
            <v>8</v>
          </cell>
          <cell r="FU73">
            <v>7</v>
          </cell>
          <cell r="FX73">
            <v>7</v>
          </cell>
          <cell r="FY73">
            <v>7</v>
          </cell>
          <cell r="FZ73">
            <v>6.1851851851851851</v>
          </cell>
          <cell r="GA73" t="str">
            <v>TBK</v>
          </cell>
          <cell r="GB73">
            <v>6</v>
          </cell>
          <cell r="GE73">
            <v>6</v>
          </cell>
          <cell r="GF73">
            <v>5</v>
          </cell>
          <cell r="GI73">
            <v>5</v>
          </cell>
          <cell r="GJ73">
            <v>6</v>
          </cell>
          <cell r="GM73">
            <v>6</v>
          </cell>
          <cell r="GN73">
            <v>0</v>
          </cell>
          <cell r="GO73">
            <v>4</v>
          </cell>
          <cell r="GP73">
            <v>5</v>
          </cell>
          <cell r="GQ73">
            <v>5</v>
          </cell>
          <cell r="GR73">
            <v>4</v>
          </cell>
          <cell r="GS73">
            <v>6</v>
          </cell>
          <cell r="GU73">
            <v>6</v>
          </cell>
          <cell r="GV73">
            <v>2</v>
          </cell>
          <cell r="GW73">
            <v>5</v>
          </cell>
          <cell r="GY73">
            <v>5</v>
          </cell>
          <cell r="GZ73">
            <v>6</v>
          </cell>
          <cell r="HC73">
            <v>6</v>
          </cell>
          <cell r="HD73">
            <v>5</v>
          </cell>
          <cell r="HG73">
            <v>5</v>
          </cell>
          <cell r="HH73">
            <v>5.4074074074074074</v>
          </cell>
          <cell r="HI73" t="str">
            <v>TB</v>
          </cell>
          <cell r="HJ73">
            <v>8</v>
          </cell>
          <cell r="HM73">
            <v>8</v>
          </cell>
          <cell r="HN73">
            <v>6</v>
          </cell>
          <cell r="HQ73">
            <v>6</v>
          </cell>
          <cell r="HR73">
            <v>5</v>
          </cell>
          <cell r="HU73">
            <v>5</v>
          </cell>
          <cell r="HV73">
            <v>5</v>
          </cell>
          <cell r="HY73">
            <v>5</v>
          </cell>
          <cell r="HZ73">
            <v>6</v>
          </cell>
          <cell r="IA73">
            <v>6.1592039800995027</v>
          </cell>
          <cell r="IB73" t="str">
            <v>ĐẠT</v>
          </cell>
          <cell r="IC73" t="str">
            <v>ĐẠT</v>
          </cell>
          <cell r="ID73">
            <v>6.5</v>
          </cell>
        </row>
        <row r="74">
          <cell r="F74">
            <v>30000</v>
          </cell>
          <cell r="G74" t="str">
            <v>2000DL1</v>
          </cell>
          <cell r="H74">
            <v>7</v>
          </cell>
          <cell r="K74">
            <v>7</v>
          </cell>
          <cell r="L74">
            <v>10</v>
          </cell>
          <cell r="O74">
            <v>10</v>
          </cell>
          <cell r="P74">
            <v>6</v>
          </cell>
          <cell r="S74">
            <v>6</v>
          </cell>
          <cell r="T74">
            <v>5</v>
          </cell>
          <cell r="W74">
            <v>5</v>
          </cell>
          <cell r="X74">
            <v>6</v>
          </cell>
          <cell r="AA74">
            <v>6</v>
          </cell>
          <cell r="AB74">
            <v>8</v>
          </cell>
          <cell r="AE74">
            <v>8</v>
          </cell>
          <cell r="AF74">
            <v>6.72</v>
          </cell>
          <cell r="AG74">
            <v>7</v>
          </cell>
          <cell r="AJ74">
            <v>7</v>
          </cell>
          <cell r="AK74">
            <v>7</v>
          </cell>
          <cell r="AN74">
            <v>7</v>
          </cell>
          <cell r="AO74">
            <v>7</v>
          </cell>
          <cell r="AR74">
            <v>7</v>
          </cell>
          <cell r="AS74">
            <v>7</v>
          </cell>
          <cell r="AV74">
            <v>7</v>
          </cell>
          <cell r="AW74">
            <v>7</v>
          </cell>
          <cell r="AZ74">
            <v>7</v>
          </cell>
          <cell r="BA74">
            <v>7</v>
          </cell>
          <cell r="BB74">
            <v>7</v>
          </cell>
          <cell r="BE74">
            <v>7</v>
          </cell>
          <cell r="BF74">
            <v>5</v>
          </cell>
          <cell r="BI74">
            <v>5</v>
          </cell>
          <cell r="BJ74">
            <v>4</v>
          </cell>
          <cell r="BK74">
            <v>6</v>
          </cell>
          <cell r="BM74">
            <v>6</v>
          </cell>
          <cell r="BN74">
            <v>5</v>
          </cell>
          <cell r="BQ74">
            <v>5</v>
          </cell>
          <cell r="BR74">
            <v>3</v>
          </cell>
          <cell r="BS74">
            <v>5</v>
          </cell>
          <cell r="BU74">
            <v>5</v>
          </cell>
          <cell r="BV74">
            <v>6</v>
          </cell>
          <cell r="BY74">
            <v>6</v>
          </cell>
          <cell r="BZ74">
            <v>5</v>
          </cell>
          <cell r="CC74">
            <v>5</v>
          </cell>
          <cell r="CD74">
            <v>5</v>
          </cell>
          <cell r="CG74">
            <v>5</v>
          </cell>
          <cell r="CH74">
            <v>4</v>
          </cell>
          <cell r="CI74">
            <v>7</v>
          </cell>
          <cell r="CK74">
            <v>7</v>
          </cell>
          <cell r="CL74">
            <v>5.6060606060606064</v>
          </cell>
          <cell r="CM74" t="str">
            <v>V</v>
          </cell>
          <cell r="CN74">
            <v>5</v>
          </cell>
          <cell r="CP74">
            <v>5</v>
          </cell>
          <cell r="CQ74">
            <v>7</v>
          </cell>
          <cell r="CT74">
            <v>7</v>
          </cell>
          <cell r="CU74">
            <v>6</v>
          </cell>
          <cell r="CX74">
            <v>6</v>
          </cell>
          <cell r="CY74">
            <v>7</v>
          </cell>
          <cell r="DB74">
            <v>7</v>
          </cell>
          <cell r="DC74">
            <v>5</v>
          </cell>
          <cell r="DF74">
            <v>5</v>
          </cell>
          <cell r="DG74">
            <v>8</v>
          </cell>
          <cell r="DJ74">
            <v>8</v>
          </cell>
          <cell r="DK74">
            <v>9</v>
          </cell>
          <cell r="DN74">
            <v>9</v>
          </cell>
          <cell r="DO74">
            <v>6.8571428571428568</v>
          </cell>
          <cell r="DP74">
            <v>7</v>
          </cell>
          <cell r="DS74">
            <v>7</v>
          </cell>
          <cell r="DT74">
            <v>6</v>
          </cell>
          <cell r="DW74">
            <v>6</v>
          </cell>
          <cell r="DX74">
            <v>5</v>
          </cell>
          <cell r="EA74">
            <v>5</v>
          </cell>
          <cell r="EB74">
            <v>3</v>
          </cell>
          <cell r="EC74">
            <v>3</v>
          </cell>
          <cell r="ED74">
            <v>7</v>
          </cell>
          <cell r="EE74">
            <v>7</v>
          </cell>
          <cell r="EF74">
            <v>3</v>
          </cell>
          <cell r="EG74">
            <v>8</v>
          </cell>
          <cell r="EI74">
            <v>8</v>
          </cell>
          <cell r="EJ74">
            <v>7</v>
          </cell>
          <cell r="EM74">
            <v>7</v>
          </cell>
          <cell r="EN74">
            <v>8</v>
          </cell>
          <cell r="EQ74">
            <v>8</v>
          </cell>
          <cell r="ER74">
            <v>4</v>
          </cell>
          <cell r="ES74">
            <v>6</v>
          </cell>
          <cell r="EU74">
            <v>6</v>
          </cell>
          <cell r="EV74">
            <v>6.8928571428571432</v>
          </cell>
          <cell r="EW74">
            <v>6</v>
          </cell>
          <cell r="EZ74">
            <v>6</v>
          </cell>
          <cell r="FA74">
            <v>6</v>
          </cell>
          <cell r="FD74">
            <v>6</v>
          </cell>
          <cell r="FE74">
            <v>9</v>
          </cell>
          <cell r="FH74">
            <v>9</v>
          </cell>
          <cell r="FI74">
            <v>6</v>
          </cell>
          <cell r="FL74">
            <v>6</v>
          </cell>
          <cell r="FM74">
            <v>7</v>
          </cell>
          <cell r="FP74">
            <v>7</v>
          </cell>
          <cell r="FQ74">
            <v>7</v>
          </cell>
          <cell r="FT74">
            <v>7</v>
          </cell>
          <cell r="FU74">
            <v>7</v>
          </cell>
          <cell r="FX74">
            <v>7</v>
          </cell>
          <cell r="FY74">
            <v>6</v>
          </cell>
          <cell r="FZ74">
            <v>6.7037037037037033</v>
          </cell>
          <cell r="GA74" t="str">
            <v>TBK</v>
          </cell>
          <cell r="GB74">
            <v>7</v>
          </cell>
          <cell r="GE74">
            <v>7</v>
          </cell>
          <cell r="GF74">
            <v>6</v>
          </cell>
          <cell r="GI74">
            <v>6</v>
          </cell>
          <cell r="GJ74">
            <v>5</v>
          </cell>
          <cell r="GM74">
            <v>5</v>
          </cell>
          <cell r="GN74">
            <v>7</v>
          </cell>
          <cell r="GQ74">
            <v>7</v>
          </cell>
          <cell r="GR74">
            <v>7</v>
          </cell>
          <cell r="GU74">
            <v>7</v>
          </cell>
          <cell r="GV74">
            <v>3</v>
          </cell>
          <cell r="GW74">
            <v>8</v>
          </cell>
          <cell r="GY74">
            <v>8</v>
          </cell>
          <cell r="GZ74">
            <v>5</v>
          </cell>
          <cell r="HC74">
            <v>5</v>
          </cell>
          <cell r="HD74">
            <v>4</v>
          </cell>
          <cell r="HE74">
            <v>5</v>
          </cell>
          <cell r="HG74">
            <v>5</v>
          </cell>
          <cell r="HH74">
            <v>6.4074074074074074</v>
          </cell>
          <cell r="HI74" t="str">
            <v>TBK</v>
          </cell>
          <cell r="HJ74">
            <v>6</v>
          </cell>
          <cell r="HM74">
            <v>6</v>
          </cell>
          <cell r="HN74">
            <v>6</v>
          </cell>
          <cell r="HQ74">
            <v>6</v>
          </cell>
          <cell r="HR74">
            <v>8</v>
          </cell>
          <cell r="HU74">
            <v>8</v>
          </cell>
          <cell r="HV74">
            <v>2</v>
          </cell>
          <cell r="HW74">
            <v>5</v>
          </cell>
          <cell r="HY74">
            <v>5</v>
          </cell>
          <cell r="HZ74">
            <v>6.25</v>
          </cell>
          <cell r="IA74">
            <v>6.5373134328358207</v>
          </cell>
          <cell r="IB74" t="str">
            <v>ĐẠT</v>
          </cell>
          <cell r="IC74" t="str">
            <v>ĐẠT</v>
          </cell>
          <cell r="ID74">
            <v>7.5</v>
          </cell>
        </row>
        <row r="75">
          <cell r="F75">
            <v>30267</v>
          </cell>
          <cell r="G75" t="str">
            <v>2000DL2</v>
          </cell>
          <cell r="H75">
            <v>2</v>
          </cell>
          <cell r="I75">
            <v>4</v>
          </cell>
          <cell r="J75">
            <v>5</v>
          </cell>
          <cell r="K75">
            <v>5</v>
          </cell>
          <cell r="L75">
            <v>4</v>
          </cell>
          <cell r="M75">
            <v>4</v>
          </cell>
          <cell r="N75">
            <v>5</v>
          </cell>
          <cell r="O75">
            <v>5</v>
          </cell>
          <cell r="P75">
            <v>5</v>
          </cell>
          <cell r="S75">
            <v>5</v>
          </cell>
          <cell r="T75">
            <v>6</v>
          </cell>
          <cell r="W75">
            <v>6</v>
          </cell>
          <cell r="X75">
            <v>6</v>
          </cell>
          <cell r="AA75">
            <v>6</v>
          </cell>
          <cell r="AB75">
            <v>3</v>
          </cell>
          <cell r="AC75">
            <v>5</v>
          </cell>
          <cell r="AE75">
            <v>5</v>
          </cell>
          <cell r="AF75">
            <v>5.44</v>
          </cell>
          <cell r="AG75">
            <v>4</v>
          </cell>
          <cell r="AH75">
            <v>6</v>
          </cell>
          <cell r="AJ75">
            <v>6</v>
          </cell>
          <cell r="AK75">
            <v>5</v>
          </cell>
          <cell r="AN75">
            <v>5</v>
          </cell>
          <cell r="AO75">
            <v>6</v>
          </cell>
          <cell r="AR75">
            <v>6</v>
          </cell>
          <cell r="AS75">
            <v>7</v>
          </cell>
          <cell r="AV75">
            <v>7</v>
          </cell>
          <cell r="AW75">
            <v>5</v>
          </cell>
          <cell r="AZ75">
            <v>5</v>
          </cell>
          <cell r="BA75">
            <v>5.7619047619047619</v>
          </cell>
          <cell r="BB75">
            <v>5</v>
          </cell>
          <cell r="BE75">
            <v>5</v>
          </cell>
          <cell r="BF75">
            <v>2</v>
          </cell>
          <cell r="BG75">
            <v>6</v>
          </cell>
          <cell r="BI75">
            <v>6</v>
          </cell>
          <cell r="BJ75">
            <v>1</v>
          </cell>
          <cell r="BK75">
            <v>4</v>
          </cell>
          <cell r="BL75">
            <v>3</v>
          </cell>
          <cell r="BM75">
            <v>4</v>
          </cell>
          <cell r="BN75">
            <v>4</v>
          </cell>
          <cell r="BO75">
            <v>5</v>
          </cell>
          <cell r="BQ75">
            <v>5</v>
          </cell>
          <cell r="BR75">
            <v>2</v>
          </cell>
          <cell r="BS75">
            <v>5</v>
          </cell>
          <cell r="BU75">
            <v>5</v>
          </cell>
          <cell r="BV75">
            <v>5</v>
          </cell>
          <cell r="BY75">
            <v>5</v>
          </cell>
          <cell r="BZ75">
            <v>4</v>
          </cell>
          <cell r="CA75">
            <v>5</v>
          </cell>
          <cell r="CC75">
            <v>5</v>
          </cell>
          <cell r="CD75">
            <v>3</v>
          </cell>
          <cell r="CE75">
            <v>4</v>
          </cell>
          <cell r="CF75">
            <v>6</v>
          </cell>
          <cell r="CG75">
            <v>6</v>
          </cell>
          <cell r="CH75">
            <v>3</v>
          </cell>
          <cell r="CI75">
            <v>5</v>
          </cell>
          <cell r="CK75">
            <v>5</v>
          </cell>
          <cell r="CL75">
            <v>5.1212121212121211</v>
          </cell>
          <cell r="CM75">
            <v>4</v>
          </cell>
          <cell r="CN75">
            <v>3</v>
          </cell>
          <cell r="CO75">
            <v>6</v>
          </cell>
          <cell r="CP75">
            <v>6</v>
          </cell>
          <cell r="CQ75">
            <v>3</v>
          </cell>
          <cell r="CR75">
            <v>5</v>
          </cell>
          <cell r="CT75">
            <v>5</v>
          </cell>
          <cell r="CU75">
            <v>3</v>
          </cell>
          <cell r="CV75">
            <v>5</v>
          </cell>
          <cell r="CX75">
            <v>5</v>
          </cell>
          <cell r="CY75">
            <v>3</v>
          </cell>
          <cell r="CZ75">
            <v>2</v>
          </cell>
          <cell r="DA75">
            <v>3</v>
          </cell>
          <cell r="DB75">
            <v>3</v>
          </cell>
          <cell r="DC75">
            <v>4</v>
          </cell>
          <cell r="DD75">
            <v>5</v>
          </cell>
          <cell r="DF75">
            <v>5</v>
          </cell>
          <cell r="DG75">
            <v>4</v>
          </cell>
          <cell r="DH75">
            <v>5</v>
          </cell>
          <cell r="DJ75">
            <v>5</v>
          </cell>
          <cell r="DK75">
            <v>8</v>
          </cell>
          <cell r="DN75">
            <v>8</v>
          </cell>
          <cell r="DO75">
            <v>5.25</v>
          </cell>
          <cell r="DP75">
            <v>2</v>
          </cell>
          <cell r="DQ75">
            <v>4</v>
          </cell>
          <cell r="DR75">
            <v>5</v>
          </cell>
          <cell r="DS75">
            <v>5</v>
          </cell>
          <cell r="DT75">
            <v>4</v>
          </cell>
          <cell r="DU75">
            <v>6</v>
          </cell>
          <cell r="DW75">
            <v>6</v>
          </cell>
          <cell r="DX75">
            <v>4</v>
          </cell>
          <cell r="DY75">
            <v>3</v>
          </cell>
          <cell r="DZ75">
            <v>5</v>
          </cell>
          <cell r="EA75">
            <v>5</v>
          </cell>
          <cell r="EB75">
            <v>1</v>
          </cell>
          <cell r="EC75">
            <v>5</v>
          </cell>
          <cell r="EE75">
            <v>5</v>
          </cell>
          <cell r="EF75">
            <v>5</v>
          </cell>
          <cell r="EI75">
            <v>5</v>
          </cell>
          <cell r="EJ75">
            <v>8</v>
          </cell>
          <cell r="EM75">
            <v>8</v>
          </cell>
          <cell r="EN75">
            <v>8</v>
          </cell>
          <cell r="EQ75">
            <v>8</v>
          </cell>
          <cell r="ER75">
            <v>4</v>
          </cell>
          <cell r="ES75">
            <v>4</v>
          </cell>
          <cell r="ET75">
            <v>7</v>
          </cell>
          <cell r="EU75">
            <v>7</v>
          </cell>
          <cell r="EV75">
            <v>6.1785714285714288</v>
          </cell>
          <cell r="EW75">
            <v>0</v>
          </cell>
          <cell r="EX75">
            <v>4</v>
          </cell>
          <cell r="EY75">
            <v>3</v>
          </cell>
          <cell r="EZ75">
            <v>4</v>
          </cell>
          <cell r="FA75">
            <v>2</v>
          </cell>
          <cell r="FB75">
            <v>5</v>
          </cell>
          <cell r="FD75">
            <v>5</v>
          </cell>
          <cell r="FE75">
            <v>7</v>
          </cell>
          <cell r="FH75">
            <v>7</v>
          </cell>
          <cell r="FI75">
            <v>3</v>
          </cell>
          <cell r="FJ75">
            <v>2</v>
          </cell>
          <cell r="FK75">
            <v>5</v>
          </cell>
          <cell r="FL75">
            <v>5</v>
          </cell>
          <cell r="FM75">
            <v>2</v>
          </cell>
          <cell r="FN75">
            <v>5</v>
          </cell>
          <cell r="FP75">
            <v>5</v>
          </cell>
          <cell r="FQ75">
            <v>6</v>
          </cell>
          <cell r="FT75">
            <v>6</v>
          </cell>
          <cell r="FU75">
            <v>2</v>
          </cell>
          <cell r="FV75">
            <v>2</v>
          </cell>
          <cell r="FW75">
            <v>6</v>
          </cell>
          <cell r="FX75">
            <v>6</v>
          </cell>
          <cell r="FY75">
            <v>7</v>
          </cell>
          <cell r="FZ75">
            <v>5.5185185185185182</v>
          </cell>
          <cell r="GA75" t="str">
            <v>TB</v>
          </cell>
          <cell r="GB75">
            <v>5</v>
          </cell>
          <cell r="GE75">
            <v>5</v>
          </cell>
          <cell r="GF75">
            <v>4</v>
          </cell>
          <cell r="GG75">
            <v>5</v>
          </cell>
          <cell r="GI75">
            <v>5</v>
          </cell>
          <cell r="GJ75">
            <v>2</v>
          </cell>
          <cell r="GK75">
            <v>7</v>
          </cell>
          <cell r="GM75">
            <v>7</v>
          </cell>
          <cell r="GN75">
            <v>3</v>
          </cell>
          <cell r="GO75">
            <v>6</v>
          </cell>
          <cell r="GQ75">
            <v>6</v>
          </cell>
          <cell r="GR75">
            <v>2</v>
          </cell>
          <cell r="GS75">
            <v>4</v>
          </cell>
          <cell r="GT75">
            <v>7</v>
          </cell>
          <cell r="GU75">
            <v>7</v>
          </cell>
          <cell r="GV75">
            <v>6</v>
          </cell>
          <cell r="GY75">
            <v>6</v>
          </cell>
          <cell r="GZ75">
            <v>6</v>
          </cell>
          <cell r="HC75">
            <v>6</v>
          </cell>
          <cell r="HD75">
            <v>3</v>
          </cell>
          <cell r="HE75">
            <v>5</v>
          </cell>
          <cell r="HG75">
            <v>5</v>
          </cell>
          <cell r="HH75">
            <v>5.9259259259259256</v>
          </cell>
          <cell r="HI75" t="str">
            <v>TB</v>
          </cell>
          <cell r="HJ75">
            <v>5</v>
          </cell>
          <cell r="HM75">
            <v>5</v>
          </cell>
          <cell r="HN75">
            <v>5</v>
          </cell>
          <cell r="HQ75">
            <v>5</v>
          </cell>
          <cell r="HR75">
            <v>9</v>
          </cell>
          <cell r="HU75">
            <v>9</v>
          </cell>
          <cell r="HV75">
            <v>1</v>
          </cell>
          <cell r="HW75">
            <v>5</v>
          </cell>
          <cell r="HY75">
            <v>5</v>
          </cell>
          <cell r="HZ75">
            <v>6</v>
          </cell>
          <cell r="IA75">
            <v>5.6069651741293534</v>
          </cell>
          <cell r="IC75" t="str">
            <v>ĐẠT</v>
          </cell>
          <cell r="ID75">
            <v>0</v>
          </cell>
        </row>
        <row r="76">
          <cell r="F76">
            <v>29310</v>
          </cell>
          <cell r="G76" t="str">
            <v>2000DL1</v>
          </cell>
          <cell r="H76">
            <v>4</v>
          </cell>
          <cell r="I76">
            <v>4</v>
          </cell>
          <cell r="J76">
            <v>7</v>
          </cell>
          <cell r="K76">
            <v>7</v>
          </cell>
          <cell r="L76">
            <v>10</v>
          </cell>
          <cell r="O76">
            <v>10</v>
          </cell>
          <cell r="P76">
            <v>7</v>
          </cell>
          <cell r="S76">
            <v>7</v>
          </cell>
          <cell r="T76">
            <v>6</v>
          </cell>
          <cell r="W76">
            <v>6</v>
          </cell>
          <cell r="X76">
            <v>9</v>
          </cell>
          <cell r="AA76">
            <v>9</v>
          </cell>
          <cell r="AB76">
            <v>9</v>
          </cell>
          <cell r="AE76">
            <v>9</v>
          </cell>
          <cell r="AF76">
            <v>7.96</v>
          </cell>
          <cell r="AG76">
            <v>8</v>
          </cell>
          <cell r="AJ76">
            <v>8</v>
          </cell>
          <cell r="AK76">
            <v>9</v>
          </cell>
          <cell r="AN76">
            <v>9</v>
          </cell>
          <cell r="AO76">
            <v>7</v>
          </cell>
          <cell r="AR76">
            <v>7</v>
          </cell>
          <cell r="AS76">
            <v>8</v>
          </cell>
          <cell r="AV76">
            <v>8</v>
          </cell>
          <cell r="AW76">
            <v>7</v>
          </cell>
          <cell r="AZ76">
            <v>7</v>
          </cell>
          <cell r="BA76">
            <v>7.9523809523809526</v>
          </cell>
          <cell r="BB76">
            <v>6</v>
          </cell>
          <cell r="BE76">
            <v>6</v>
          </cell>
          <cell r="BF76">
            <v>8</v>
          </cell>
          <cell r="BI76">
            <v>8</v>
          </cell>
          <cell r="BJ76">
            <v>5</v>
          </cell>
          <cell r="BM76">
            <v>5</v>
          </cell>
          <cell r="BN76">
            <v>6</v>
          </cell>
          <cell r="BQ76">
            <v>6</v>
          </cell>
          <cell r="BS76">
            <v>6</v>
          </cell>
          <cell r="BU76">
            <v>6</v>
          </cell>
          <cell r="BV76">
            <v>6</v>
          </cell>
          <cell r="BY76">
            <v>6</v>
          </cell>
          <cell r="BZ76">
            <v>7</v>
          </cell>
          <cell r="CC76">
            <v>7</v>
          </cell>
          <cell r="CD76">
            <v>7</v>
          </cell>
          <cell r="CG76">
            <v>7</v>
          </cell>
          <cell r="CH76">
            <v>3</v>
          </cell>
          <cell r="CI76">
            <v>5</v>
          </cell>
          <cell r="CK76">
            <v>5</v>
          </cell>
          <cell r="CL76">
            <v>6.2727272727272725</v>
          </cell>
          <cell r="CM76">
            <v>7</v>
          </cell>
          <cell r="CP76">
            <v>7</v>
          </cell>
          <cell r="CQ76">
            <v>8</v>
          </cell>
          <cell r="CT76">
            <v>8</v>
          </cell>
          <cell r="CU76">
            <v>8</v>
          </cell>
          <cell r="CX76">
            <v>8</v>
          </cell>
          <cell r="CY76">
            <v>7</v>
          </cell>
          <cell r="DB76">
            <v>7</v>
          </cell>
          <cell r="DC76">
            <v>7</v>
          </cell>
          <cell r="DF76">
            <v>7</v>
          </cell>
          <cell r="DG76">
            <v>8</v>
          </cell>
          <cell r="DJ76">
            <v>8</v>
          </cell>
          <cell r="DK76">
            <v>5</v>
          </cell>
          <cell r="DN76">
            <v>5</v>
          </cell>
          <cell r="DO76">
            <v>7.1785714285714288</v>
          </cell>
          <cell r="DP76">
            <v>9</v>
          </cell>
          <cell r="DS76">
            <v>9</v>
          </cell>
          <cell r="DT76">
            <v>8</v>
          </cell>
          <cell r="DW76">
            <v>8</v>
          </cell>
          <cell r="DX76">
            <v>8</v>
          </cell>
          <cell r="EA76">
            <v>8</v>
          </cell>
          <cell r="EB76">
            <v>2</v>
          </cell>
          <cell r="EC76">
            <v>6</v>
          </cell>
          <cell r="EE76">
            <v>6</v>
          </cell>
          <cell r="EF76">
            <v>8</v>
          </cell>
          <cell r="EI76">
            <v>8</v>
          </cell>
          <cell r="EJ76">
            <v>7</v>
          </cell>
          <cell r="EM76">
            <v>7</v>
          </cell>
          <cell r="EN76">
            <v>8</v>
          </cell>
          <cell r="EQ76">
            <v>8</v>
          </cell>
          <cell r="ER76">
            <v>6</v>
          </cell>
          <cell r="EU76">
            <v>6</v>
          </cell>
          <cell r="EV76">
            <v>7.5</v>
          </cell>
          <cell r="EW76">
            <v>3</v>
          </cell>
          <cell r="EX76">
            <v>6</v>
          </cell>
          <cell r="EZ76">
            <v>6</v>
          </cell>
          <cell r="FA76">
            <v>7</v>
          </cell>
          <cell r="FD76">
            <v>7</v>
          </cell>
          <cell r="FE76">
            <v>6</v>
          </cell>
          <cell r="FH76">
            <v>6</v>
          </cell>
          <cell r="FI76">
            <v>8</v>
          </cell>
          <cell r="FL76">
            <v>8</v>
          </cell>
          <cell r="FM76">
            <v>6</v>
          </cell>
          <cell r="FP76">
            <v>6</v>
          </cell>
          <cell r="FQ76">
            <v>9</v>
          </cell>
          <cell r="FT76">
            <v>9</v>
          </cell>
          <cell r="FU76">
            <v>7</v>
          </cell>
          <cell r="FX76">
            <v>7</v>
          </cell>
          <cell r="FY76">
            <v>6</v>
          </cell>
          <cell r="FZ76">
            <v>6.9259259259259256</v>
          </cell>
          <cell r="GA76" t="str">
            <v>TBK</v>
          </cell>
          <cell r="GB76">
            <v>7</v>
          </cell>
          <cell r="GE76">
            <v>7</v>
          </cell>
          <cell r="GF76">
            <v>6</v>
          </cell>
          <cell r="GI76">
            <v>6</v>
          </cell>
          <cell r="GJ76">
            <v>7</v>
          </cell>
          <cell r="GM76">
            <v>7</v>
          </cell>
          <cell r="GN76">
            <v>7</v>
          </cell>
          <cell r="GQ76">
            <v>7</v>
          </cell>
          <cell r="GR76">
            <v>7</v>
          </cell>
          <cell r="GU76">
            <v>7</v>
          </cell>
          <cell r="GV76">
            <v>5</v>
          </cell>
          <cell r="GY76">
            <v>5</v>
          </cell>
          <cell r="GZ76">
            <v>5</v>
          </cell>
          <cell r="HC76">
            <v>5</v>
          </cell>
          <cell r="HD76">
            <v>7</v>
          </cell>
          <cell r="HG76">
            <v>7</v>
          </cell>
          <cell r="HH76">
            <v>6.2962962962962967</v>
          </cell>
          <cell r="HI76" t="str">
            <v>TBK</v>
          </cell>
          <cell r="HJ76">
            <v>8</v>
          </cell>
          <cell r="HM76">
            <v>8</v>
          </cell>
          <cell r="HN76">
            <v>6</v>
          </cell>
          <cell r="HQ76">
            <v>6</v>
          </cell>
          <cell r="HR76">
            <v>9</v>
          </cell>
          <cell r="HU76">
            <v>9</v>
          </cell>
          <cell r="HV76">
            <v>4</v>
          </cell>
          <cell r="HW76">
            <v>6</v>
          </cell>
          <cell r="HY76">
            <v>6</v>
          </cell>
          <cell r="HZ76">
            <v>7.25</v>
          </cell>
          <cell r="IA76">
            <v>7.1044776119402986</v>
          </cell>
          <cell r="IB76" t="str">
            <v>ĐẠT</v>
          </cell>
          <cell r="IC76" t="str">
            <v>ĐẠT</v>
          </cell>
          <cell r="ID76">
            <v>7</v>
          </cell>
        </row>
        <row r="77">
          <cell r="F77">
            <v>29593</v>
          </cell>
          <cell r="G77" t="str">
            <v>2000DL2</v>
          </cell>
          <cell r="H77">
            <v>1</v>
          </cell>
          <cell r="I77">
            <v>6</v>
          </cell>
          <cell r="K77">
            <v>6</v>
          </cell>
          <cell r="L77">
            <v>1</v>
          </cell>
          <cell r="M77">
            <v>3</v>
          </cell>
          <cell r="N77">
            <v>5</v>
          </cell>
          <cell r="O77">
            <v>5</v>
          </cell>
          <cell r="P77">
            <v>7</v>
          </cell>
          <cell r="S77">
            <v>7</v>
          </cell>
          <cell r="T77">
            <v>5</v>
          </cell>
          <cell r="W77">
            <v>5</v>
          </cell>
          <cell r="X77">
            <v>6</v>
          </cell>
          <cell r="AA77">
            <v>6</v>
          </cell>
          <cell r="AC77">
            <v>5</v>
          </cell>
          <cell r="AE77">
            <v>5</v>
          </cell>
          <cell r="AF77">
            <v>5.68</v>
          </cell>
          <cell r="AG77">
            <v>4</v>
          </cell>
          <cell r="AH77">
            <v>5</v>
          </cell>
          <cell r="AJ77">
            <v>5</v>
          </cell>
          <cell r="AK77">
            <v>1</v>
          </cell>
          <cell r="AL77">
            <v>5</v>
          </cell>
          <cell r="AN77">
            <v>5</v>
          </cell>
          <cell r="AO77">
            <v>6</v>
          </cell>
          <cell r="AR77">
            <v>6</v>
          </cell>
          <cell r="AS77">
            <v>7</v>
          </cell>
          <cell r="AV77">
            <v>7</v>
          </cell>
          <cell r="AW77">
            <v>3</v>
          </cell>
          <cell r="AX77">
            <v>4</v>
          </cell>
          <cell r="AY77">
            <v>5</v>
          </cell>
          <cell r="AZ77">
            <v>5</v>
          </cell>
          <cell r="BA77">
            <v>5.5714285714285712</v>
          </cell>
          <cell r="BB77">
            <v>5</v>
          </cell>
          <cell r="BE77">
            <v>5</v>
          </cell>
          <cell r="BF77">
            <v>5</v>
          </cell>
          <cell r="BI77">
            <v>5</v>
          </cell>
          <cell r="BJ77">
            <v>4</v>
          </cell>
          <cell r="BK77">
            <v>4</v>
          </cell>
          <cell r="BL77">
            <v>5</v>
          </cell>
          <cell r="BM77">
            <v>5</v>
          </cell>
          <cell r="BN77">
            <v>6</v>
          </cell>
          <cell r="BQ77">
            <v>6</v>
          </cell>
          <cell r="BS77">
            <v>5</v>
          </cell>
          <cell r="BU77">
            <v>5</v>
          </cell>
          <cell r="BV77">
            <v>5</v>
          </cell>
          <cell r="BY77">
            <v>5</v>
          </cell>
          <cell r="BZ77">
            <v>2</v>
          </cell>
          <cell r="CA77">
            <v>3</v>
          </cell>
          <cell r="CB77">
            <v>7</v>
          </cell>
          <cell r="CC77">
            <v>7</v>
          </cell>
          <cell r="CD77">
            <v>4</v>
          </cell>
          <cell r="CE77">
            <v>5</v>
          </cell>
          <cell r="CG77">
            <v>5</v>
          </cell>
          <cell r="CH77">
            <v>3</v>
          </cell>
          <cell r="CI77">
            <v>6</v>
          </cell>
          <cell r="CK77">
            <v>6</v>
          </cell>
          <cell r="CL77">
            <v>5.5757575757575761</v>
          </cell>
          <cell r="CM77">
            <v>4</v>
          </cell>
          <cell r="CN77">
            <v>3</v>
          </cell>
          <cell r="CO77">
            <v>5</v>
          </cell>
          <cell r="CP77">
            <v>5</v>
          </cell>
          <cell r="CQ77">
            <v>5</v>
          </cell>
          <cell r="CT77">
            <v>5</v>
          </cell>
          <cell r="CU77">
            <v>3</v>
          </cell>
          <cell r="CV77">
            <v>5</v>
          </cell>
          <cell r="CX77">
            <v>5</v>
          </cell>
          <cell r="CY77">
            <v>1</v>
          </cell>
          <cell r="CZ77">
            <v>5</v>
          </cell>
          <cell r="DB77">
            <v>5</v>
          </cell>
          <cell r="DC77">
            <v>2</v>
          </cell>
          <cell r="DD77">
            <v>2</v>
          </cell>
          <cell r="DE77">
            <v>5</v>
          </cell>
          <cell r="DF77">
            <v>5</v>
          </cell>
          <cell r="DG77">
            <v>4</v>
          </cell>
          <cell r="DH77">
            <v>5</v>
          </cell>
          <cell r="DJ77">
            <v>5</v>
          </cell>
          <cell r="DK77">
            <v>7</v>
          </cell>
          <cell r="DN77">
            <v>7</v>
          </cell>
          <cell r="DO77">
            <v>5.2857142857142856</v>
          </cell>
          <cell r="DP77">
            <v>1</v>
          </cell>
          <cell r="DQ77">
            <v>4</v>
          </cell>
          <cell r="DR77">
            <v>5</v>
          </cell>
          <cell r="DS77">
            <v>5</v>
          </cell>
          <cell r="DT77">
            <v>0</v>
          </cell>
          <cell r="DU77">
            <v>6</v>
          </cell>
          <cell r="DW77">
            <v>6</v>
          </cell>
          <cell r="DX77">
            <v>5</v>
          </cell>
          <cell r="EA77">
            <v>5</v>
          </cell>
          <cell r="EB77">
            <v>1</v>
          </cell>
          <cell r="EC77">
            <v>6</v>
          </cell>
          <cell r="EE77">
            <v>6</v>
          </cell>
          <cell r="EF77">
            <v>2</v>
          </cell>
          <cell r="EG77">
            <v>1</v>
          </cell>
          <cell r="EH77">
            <v>6</v>
          </cell>
          <cell r="EI77">
            <v>6</v>
          </cell>
          <cell r="EJ77">
            <v>6</v>
          </cell>
          <cell r="EM77">
            <v>6</v>
          </cell>
          <cell r="EN77">
            <v>9</v>
          </cell>
          <cell r="EQ77">
            <v>9</v>
          </cell>
          <cell r="ER77">
            <v>1</v>
          </cell>
          <cell r="ES77">
            <v>2</v>
          </cell>
          <cell r="ET77">
            <v>6</v>
          </cell>
          <cell r="EU77">
            <v>6</v>
          </cell>
          <cell r="EV77">
            <v>6.3214285714285712</v>
          </cell>
          <cell r="EW77" t="str">
            <v>CT</v>
          </cell>
          <cell r="EY77">
            <v>5</v>
          </cell>
          <cell r="EZ77">
            <v>5</v>
          </cell>
          <cell r="FA77">
            <v>1</v>
          </cell>
          <cell r="FB77">
            <v>3</v>
          </cell>
          <cell r="FC77">
            <v>5</v>
          </cell>
          <cell r="FD77">
            <v>5</v>
          </cell>
          <cell r="FE77">
            <v>5</v>
          </cell>
          <cell r="FH77">
            <v>5</v>
          </cell>
          <cell r="FI77">
            <v>2</v>
          </cell>
          <cell r="FJ77">
            <v>5</v>
          </cell>
          <cell r="FL77">
            <v>5</v>
          </cell>
          <cell r="FM77">
            <v>3</v>
          </cell>
          <cell r="FN77">
            <v>2</v>
          </cell>
          <cell r="FO77">
            <v>5</v>
          </cell>
          <cell r="FP77">
            <v>5</v>
          </cell>
          <cell r="FQ77">
            <v>6</v>
          </cell>
          <cell r="FT77">
            <v>6</v>
          </cell>
          <cell r="FU77">
            <v>3</v>
          </cell>
          <cell r="FV77">
            <v>5</v>
          </cell>
          <cell r="FX77">
            <v>5</v>
          </cell>
          <cell r="FY77">
            <v>6</v>
          </cell>
          <cell r="FZ77">
            <v>5.2962962962962967</v>
          </cell>
          <cell r="GA77" t="str">
            <v>TB</v>
          </cell>
          <cell r="GB77">
            <v>6</v>
          </cell>
          <cell r="GE77">
            <v>6</v>
          </cell>
          <cell r="GF77">
            <v>5</v>
          </cell>
          <cell r="GI77">
            <v>5</v>
          </cell>
          <cell r="GJ77">
            <v>2</v>
          </cell>
          <cell r="GK77">
            <v>8</v>
          </cell>
          <cell r="GM77">
            <v>8</v>
          </cell>
          <cell r="GN77">
            <v>6</v>
          </cell>
          <cell r="GQ77">
            <v>6</v>
          </cell>
          <cell r="GR77">
            <v>1</v>
          </cell>
          <cell r="GS77">
            <v>6</v>
          </cell>
          <cell r="GU77">
            <v>6</v>
          </cell>
          <cell r="GV77">
            <v>2</v>
          </cell>
          <cell r="GW77">
            <v>5</v>
          </cell>
          <cell r="GY77">
            <v>5</v>
          </cell>
          <cell r="GZ77">
            <v>5</v>
          </cell>
          <cell r="HC77">
            <v>5</v>
          </cell>
          <cell r="HD77">
            <v>4</v>
          </cell>
          <cell r="HE77">
            <v>3</v>
          </cell>
          <cell r="HF77">
            <v>5</v>
          </cell>
          <cell r="HG77">
            <v>5</v>
          </cell>
          <cell r="HH77">
            <v>5.7037037037037033</v>
          </cell>
          <cell r="HI77" t="str">
            <v>TB</v>
          </cell>
          <cell r="HJ77">
            <v>6</v>
          </cell>
          <cell r="HM77">
            <v>6</v>
          </cell>
          <cell r="HN77">
            <v>5</v>
          </cell>
          <cell r="HQ77">
            <v>5</v>
          </cell>
          <cell r="HR77">
            <v>2</v>
          </cell>
          <cell r="HS77">
            <v>5</v>
          </cell>
          <cell r="HU77">
            <v>5</v>
          </cell>
          <cell r="HV77">
            <v>1</v>
          </cell>
          <cell r="HW77">
            <v>3</v>
          </cell>
          <cell r="HX77">
            <v>7</v>
          </cell>
          <cell r="HY77">
            <v>7</v>
          </cell>
          <cell r="HZ77">
            <v>5.75</v>
          </cell>
          <cell r="IA77">
            <v>5.6417910447761193</v>
          </cell>
          <cell r="IB77" t="str">
            <v>ĐẠT</v>
          </cell>
          <cell r="IC77" t="str">
            <v>ĐẠT</v>
          </cell>
          <cell r="ID77">
            <v>6</v>
          </cell>
        </row>
        <row r="78">
          <cell r="F78">
            <v>30114</v>
          </cell>
          <cell r="G78" t="str">
            <v>2000DL2</v>
          </cell>
          <cell r="H78">
            <v>6</v>
          </cell>
          <cell r="K78">
            <v>6</v>
          </cell>
          <cell r="L78">
            <v>9</v>
          </cell>
          <cell r="O78">
            <v>9</v>
          </cell>
          <cell r="P78">
            <v>7</v>
          </cell>
          <cell r="S78">
            <v>7</v>
          </cell>
          <cell r="T78">
            <v>6</v>
          </cell>
          <cell r="W78">
            <v>6</v>
          </cell>
          <cell r="X78">
            <v>6</v>
          </cell>
          <cell r="AA78">
            <v>6</v>
          </cell>
          <cell r="AB78">
            <v>6</v>
          </cell>
          <cell r="AE78">
            <v>6</v>
          </cell>
          <cell r="AF78">
            <v>6.52</v>
          </cell>
          <cell r="AG78">
            <v>8</v>
          </cell>
          <cell r="AJ78">
            <v>8</v>
          </cell>
          <cell r="AK78">
            <v>4</v>
          </cell>
          <cell r="AL78">
            <v>5</v>
          </cell>
          <cell r="AN78">
            <v>5</v>
          </cell>
          <cell r="AO78">
            <v>8</v>
          </cell>
          <cell r="AR78">
            <v>8</v>
          </cell>
          <cell r="AS78">
            <v>9</v>
          </cell>
          <cell r="AV78">
            <v>9</v>
          </cell>
          <cell r="AW78">
            <v>5</v>
          </cell>
          <cell r="AZ78">
            <v>5</v>
          </cell>
          <cell r="BA78">
            <v>6.9047619047619051</v>
          </cell>
          <cell r="BB78">
            <v>7</v>
          </cell>
          <cell r="BE78">
            <v>7</v>
          </cell>
          <cell r="BF78">
            <v>3</v>
          </cell>
          <cell r="BG78">
            <v>7</v>
          </cell>
          <cell r="BI78">
            <v>7</v>
          </cell>
          <cell r="BJ78">
            <v>7</v>
          </cell>
          <cell r="BM78">
            <v>7</v>
          </cell>
          <cell r="BN78">
            <v>7</v>
          </cell>
          <cell r="BQ78">
            <v>7</v>
          </cell>
          <cell r="BR78">
            <v>7</v>
          </cell>
          <cell r="BU78">
            <v>7</v>
          </cell>
          <cell r="BV78">
            <v>7</v>
          </cell>
          <cell r="BY78">
            <v>7</v>
          </cell>
          <cell r="BZ78">
            <v>7</v>
          </cell>
          <cell r="CC78">
            <v>7</v>
          </cell>
          <cell r="CD78">
            <v>8</v>
          </cell>
          <cell r="CG78">
            <v>8</v>
          </cell>
          <cell r="CH78">
            <v>7</v>
          </cell>
          <cell r="CK78">
            <v>7</v>
          </cell>
          <cell r="CL78">
            <v>7.1212121212121211</v>
          </cell>
          <cell r="CM78">
            <v>5</v>
          </cell>
          <cell r="CP78">
            <v>5</v>
          </cell>
          <cell r="CQ78">
            <v>5</v>
          </cell>
          <cell r="CT78">
            <v>5</v>
          </cell>
          <cell r="CU78">
            <v>5</v>
          </cell>
          <cell r="CX78">
            <v>5</v>
          </cell>
          <cell r="CY78">
            <v>5</v>
          </cell>
          <cell r="DB78">
            <v>5</v>
          </cell>
          <cell r="DC78">
            <v>9</v>
          </cell>
          <cell r="DF78">
            <v>9</v>
          </cell>
          <cell r="DG78">
            <v>5</v>
          </cell>
          <cell r="DJ78">
            <v>5</v>
          </cell>
          <cell r="DK78">
            <v>5</v>
          </cell>
          <cell r="DN78">
            <v>5</v>
          </cell>
          <cell r="DO78">
            <v>5.5714285714285712</v>
          </cell>
          <cell r="DP78">
            <v>9</v>
          </cell>
          <cell r="DS78">
            <v>9</v>
          </cell>
          <cell r="DT78">
            <v>9</v>
          </cell>
          <cell r="DW78">
            <v>9</v>
          </cell>
          <cell r="DX78">
            <v>5</v>
          </cell>
          <cell r="EA78">
            <v>5</v>
          </cell>
          <cell r="EB78">
            <v>3</v>
          </cell>
          <cell r="EC78">
            <v>7</v>
          </cell>
          <cell r="EE78">
            <v>7</v>
          </cell>
          <cell r="EF78">
            <v>8</v>
          </cell>
          <cell r="EI78">
            <v>8</v>
          </cell>
          <cell r="EJ78">
            <v>7</v>
          </cell>
          <cell r="EM78">
            <v>7</v>
          </cell>
          <cell r="EN78">
            <v>9</v>
          </cell>
          <cell r="EQ78">
            <v>9</v>
          </cell>
          <cell r="ER78">
            <v>8</v>
          </cell>
          <cell r="EU78">
            <v>8</v>
          </cell>
          <cell r="EV78">
            <v>7.8214285714285712</v>
          </cell>
          <cell r="EW78">
            <v>3</v>
          </cell>
          <cell r="EX78">
            <v>6</v>
          </cell>
          <cell r="EZ78">
            <v>6</v>
          </cell>
          <cell r="FA78">
            <v>7</v>
          </cell>
          <cell r="FD78">
            <v>7</v>
          </cell>
          <cell r="FE78">
            <v>4</v>
          </cell>
          <cell r="FF78">
            <v>4</v>
          </cell>
          <cell r="FG78">
            <v>7</v>
          </cell>
          <cell r="FH78">
            <v>7</v>
          </cell>
          <cell r="FI78">
            <v>9</v>
          </cell>
          <cell r="FL78">
            <v>9</v>
          </cell>
          <cell r="FM78">
            <v>8</v>
          </cell>
          <cell r="FP78">
            <v>8</v>
          </cell>
          <cell r="FQ78">
            <v>5</v>
          </cell>
          <cell r="FT78">
            <v>5</v>
          </cell>
          <cell r="FU78">
            <v>5</v>
          </cell>
          <cell r="FX78">
            <v>5</v>
          </cell>
          <cell r="FY78">
            <v>8</v>
          </cell>
          <cell r="FZ78">
            <v>6.7037037037037033</v>
          </cell>
          <cell r="GA78" t="str">
            <v>TBK</v>
          </cell>
          <cell r="GB78">
            <v>7</v>
          </cell>
          <cell r="GE78">
            <v>7</v>
          </cell>
          <cell r="GF78">
            <v>6</v>
          </cell>
          <cell r="GI78">
            <v>6</v>
          </cell>
          <cell r="GJ78">
            <v>7</v>
          </cell>
          <cell r="GM78">
            <v>7</v>
          </cell>
          <cell r="GN78">
            <v>9</v>
          </cell>
          <cell r="GQ78">
            <v>9</v>
          </cell>
          <cell r="GR78">
            <v>6</v>
          </cell>
          <cell r="GU78">
            <v>6</v>
          </cell>
          <cell r="GV78">
            <v>5</v>
          </cell>
          <cell r="GY78">
            <v>5</v>
          </cell>
          <cell r="GZ78">
            <v>6</v>
          </cell>
          <cell r="HC78">
            <v>6</v>
          </cell>
          <cell r="HD78">
            <v>7</v>
          </cell>
          <cell r="HG78">
            <v>7</v>
          </cell>
          <cell r="HH78">
            <v>6.666666666666667</v>
          </cell>
          <cell r="HI78" t="str">
            <v>TBK</v>
          </cell>
          <cell r="HJ78">
            <v>8</v>
          </cell>
          <cell r="HM78">
            <v>8</v>
          </cell>
          <cell r="HN78">
            <v>6</v>
          </cell>
          <cell r="HQ78">
            <v>6</v>
          </cell>
          <cell r="HR78">
            <v>9</v>
          </cell>
          <cell r="HU78">
            <v>9</v>
          </cell>
          <cell r="HV78">
            <v>2</v>
          </cell>
          <cell r="HW78">
            <v>7</v>
          </cell>
          <cell r="HY78">
            <v>7</v>
          </cell>
          <cell r="HZ78">
            <v>7.5</v>
          </cell>
          <cell r="IA78">
            <v>6.810945273631841</v>
          </cell>
          <cell r="IB78" t="str">
            <v>ĐẠT</v>
          </cell>
          <cell r="IC78" t="str">
            <v>ĐẠT</v>
          </cell>
          <cell r="ID78">
            <v>8</v>
          </cell>
        </row>
        <row r="79">
          <cell r="F79">
            <v>30277</v>
          </cell>
          <cell r="G79" t="str">
            <v>2000DL2</v>
          </cell>
          <cell r="H79">
            <v>3</v>
          </cell>
          <cell r="I79">
            <v>7</v>
          </cell>
          <cell r="K79">
            <v>7</v>
          </cell>
          <cell r="L79">
            <v>6</v>
          </cell>
          <cell r="O79">
            <v>6</v>
          </cell>
          <cell r="P79">
            <v>7</v>
          </cell>
          <cell r="S79">
            <v>7</v>
          </cell>
          <cell r="T79">
            <v>5</v>
          </cell>
          <cell r="W79">
            <v>5</v>
          </cell>
          <cell r="X79">
            <v>5</v>
          </cell>
          <cell r="AA79">
            <v>5</v>
          </cell>
          <cell r="AB79">
            <v>5</v>
          </cell>
          <cell r="AE79">
            <v>5</v>
          </cell>
          <cell r="AF79">
            <v>5.68</v>
          </cell>
          <cell r="AG79">
            <v>6</v>
          </cell>
          <cell r="AJ79">
            <v>6</v>
          </cell>
          <cell r="AK79">
            <v>1</v>
          </cell>
          <cell r="AM79">
            <v>7</v>
          </cell>
          <cell r="AN79">
            <v>7</v>
          </cell>
          <cell r="AO79">
            <v>6</v>
          </cell>
          <cell r="AR79">
            <v>6</v>
          </cell>
          <cell r="AS79">
            <v>9</v>
          </cell>
          <cell r="AV79">
            <v>9</v>
          </cell>
          <cell r="AW79">
            <v>5</v>
          </cell>
          <cell r="AZ79">
            <v>5</v>
          </cell>
          <cell r="BA79">
            <v>6.7142857142857144</v>
          </cell>
          <cell r="BB79">
            <v>5</v>
          </cell>
          <cell r="BE79">
            <v>5</v>
          </cell>
          <cell r="BF79">
            <v>3</v>
          </cell>
          <cell r="BG79">
            <v>7</v>
          </cell>
          <cell r="BI79">
            <v>7</v>
          </cell>
          <cell r="BJ79">
            <v>3</v>
          </cell>
          <cell r="BK79">
            <v>5</v>
          </cell>
          <cell r="BM79">
            <v>5</v>
          </cell>
          <cell r="BN79">
            <v>2</v>
          </cell>
          <cell r="BO79">
            <v>4</v>
          </cell>
          <cell r="BP79">
            <v>5</v>
          </cell>
          <cell r="BQ79">
            <v>5</v>
          </cell>
          <cell r="BR79">
            <v>3</v>
          </cell>
          <cell r="BS79">
            <v>5</v>
          </cell>
          <cell r="BU79">
            <v>5</v>
          </cell>
          <cell r="BV79">
            <v>5</v>
          </cell>
          <cell r="BY79">
            <v>5</v>
          </cell>
          <cell r="BZ79">
            <v>3</v>
          </cell>
          <cell r="CA79">
            <v>4</v>
          </cell>
          <cell r="CB79">
            <v>5</v>
          </cell>
          <cell r="CC79">
            <v>5</v>
          </cell>
          <cell r="CD79">
            <v>4</v>
          </cell>
          <cell r="CE79">
            <v>5</v>
          </cell>
          <cell r="CG79">
            <v>5</v>
          </cell>
          <cell r="CH79">
            <v>3</v>
          </cell>
          <cell r="CI79">
            <v>3</v>
          </cell>
          <cell r="CJ79">
            <v>5</v>
          </cell>
          <cell r="CK79">
            <v>5</v>
          </cell>
          <cell r="CL79">
            <v>5.1818181818181817</v>
          </cell>
          <cell r="CM79">
            <v>5</v>
          </cell>
          <cell r="CP79">
            <v>5</v>
          </cell>
          <cell r="CQ79">
            <v>3</v>
          </cell>
          <cell r="CR79">
            <v>5</v>
          </cell>
          <cell r="CT79">
            <v>5</v>
          </cell>
          <cell r="CU79">
            <v>4</v>
          </cell>
          <cell r="CV79">
            <v>7</v>
          </cell>
          <cell r="CX79">
            <v>7</v>
          </cell>
          <cell r="CY79">
            <v>5</v>
          </cell>
          <cell r="DB79">
            <v>5</v>
          </cell>
          <cell r="DC79">
            <v>4</v>
          </cell>
          <cell r="DD79">
            <v>5</v>
          </cell>
          <cell r="DF79">
            <v>5</v>
          </cell>
          <cell r="DG79">
            <v>4</v>
          </cell>
          <cell r="DH79">
            <v>5</v>
          </cell>
          <cell r="DJ79">
            <v>5</v>
          </cell>
          <cell r="DK79">
            <v>5</v>
          </cell>
          <cell r="DN79">
            <v>5</v>
          </cell>
          <cell r="DO79">
            <v>5.2857142857142856</v>
          </cell>
          <cell r="DP79">
            <v>4</v>
          </cell>
          <cell r="DQ79">
            <v>6</v>
          </cell>
          <cell r="DS79">
            <v>6</v>
          </cell>
          <cell r="DT79">
            <v>5</v>
          </cell>
          <cell r="DW79">
            <v>5</v>
          </cell>
          <cell r="DX79">
            <v>5</v>
          </cell>
          <cell r="EA79">
            <v>5</v>
          </cell>
          <cell r="EB79">
            <v>3</v>
          </cell>
          <cell r="EC79">
            <v>5</v>
          </cell>
          <cell r="EE79">
            <v>5</v>
          </cell>
          <cell r="EF79">
            <v>2</v>
          </cell>
          <cell r="EG79">
            <v>5</v>
          </cell>
          <cell r="EI79">
            <v>5</v>
          </cell>
          <cell r="EJ79">
            <v>6</v>
          </cell>
          <cell r="EM79">
            <v>6</v>
          </cell>
          <cell r="EN79">
            <v>8</v>
          </cell>
          <cell r="EQ79">
            <v>8</v>
          </cell>
          <cell r="ER79">
            <v>4</v>
          </cell>
          <cell r="ES79">
            <v>2</v>
          </cell>
          <cell r="ET79">
            <v>6</v>
          </cell>
          <cell r="EU79">
            <v>6</v>
          </cell>
          <cell r="EV79">
            <v>5.8571428571428568</v>
          </cell>
          <cell r="EW79">
            <v>1</v>
          </cell>
          <cell r="EX79">
            <v>5</v>
          </cell>
          <cell r="EZ79">
            <v>5</v>
          </cell>
          <cell r="FA79">
            <v>2</v>
          </cell>
          <cell r="FB79">
            <v>5</v>
          </cell>
          <cell r="FD79">
            <v>5</v>
          </cell>
          <cell r="FE79">
            <v>3</v>
          </cell>
          <cell r="FF79">
            <v>5</v>
          </cell>
          <cell r="FH79">
            <v>5</v>
          </cell>
          <cell r="FI79">
            <v>2</v>
          </cell>
          <cell r="FJ79">
            <v>3</v>
          </cell>
          <cell r="FK79">
            <v>5</v>
          </cell>
          <cell r="FL79">
            <v>5</v>
          </cell>
          <cell r="FM79">
            <v>2</v>
          </cell>
          <cell r="FN79">
            <v>3</v>
          </cell>
          <cell r="FO79">
            <v>5</v>
          </cell>
          <cell r="FP79">
            <v>5</v>
          </cell>
          <cell r="FQ79">
            <v>4</v>
          </cell>
          <cell r="FR79">
            <v>5</v>
          </cell>
          <cell r="FT79">
            <v>5</v>
          </cell>
          <cell r="FU79">
            <v>5</v>
          </cell>
          <cell r="FX79">
            <v>5</v>
          </cell>
          <cell r="FY79">
            <v>7</v>
          </cell>
          <cell r="FZ79">
            <v>5.2222222222222223</v>
          </cell>
          <cell r="GA79" t="str">
            <v>TB</v>
          </cell>
          <cell r="GB79">
            <v>6</v>
          </cell>
          <cell r="GE79">
            <v>6</v>
          </cell>
          <cell r="GF79">
            <v>5</v>
          </cell>
          <cell r="GI79">
            <v>5</v>
          </cell>
          <cell r="GJ79">
            <v>4</v>
          </cell>
          <cell r="GK79">
            <v>9</v>
          </cell>
          <cell r="GM79">
            <v>9</v>
          </cell>
          <cell r="GN79">
            <v>5</v>
          </cell>
          <cell r="GQ79">
            <v>5</v>
          </cell>
          <cell r="GR79">
            <v>6</v>
          </cell>
          <cell r="GU79">
            <v>6</v>
          </cell>
          <cell r="GV79">
            <v>5</v>
          </cell>
          <cell r="GY79">
            <v>5</v>
          </cell>
          <cell r="GZ79">
            <v>4</v>
          </cell>
          <cell r="HA79">
            <v>4</v>
          </cell>
          <cell r="HB79">
            <v>5</v>
          </cell>
          <cell r="HC79">
            <v>5</v>
          </cell>
          <cell r="HD79">
            <v>6</v>
          </cell>
          <cell r="HG79">
            <v>6</v>
          </cell>
          <cell r="HH79">
            <v>5.7407407407407405</v>
          </cell>
          <cell r="HI79" t="str">
            <v>TB</v>
          </cell>
          <cell r="HJ79">
            <v>4</v>
          </cell>
          <cell r="HK79">
            <v>5</v>
          </cell>
          <cell r="HM79">
            <v>5</v>
          </cell>
          <cell r="HN79">
            <v>6</v>
          </cell>
          <cell r="HQ79">
            <v>6</v>
          </cell>
          <cell r="HR79">
            <v>9</v>
          </cell>
          <cell r="HU79">
            <v>9</v>
          </cell>
          <cell r="HV79">
            <v>3</v>
          </cell>
          <cell r="HW79">
            <v>3</v>
          </cell>
          <cell r="HX79">
            <v>6</v>
          </cell>
          <cell r="HY79">
            <v>6</v>
          </cell>
          <cell r="HZ79">
            <v>6.5</v>
          </cell>
          <cell r="IA79">
            <v>5.6716417910447765</v>
          </cell>
          <cell r="IB79" t="str">
            <v>ĐẠT</v>
          </cell>
          <cell r="IC79" t="str">
            <v>ĐẠT</v>
          </cell>
          <cell r="ID79">
            <v>6.5</v>
          </cell>
        </row>
        <row r="80">
          <cell r="F80">
            <v>30243</v>
          </cell>
          <cell r="G80" t="str">
            <v>2000DL1</v>
          </cell>
          <cell r="H80">
            <v>2</v>
          </cell>
          <cell r="I80">
            <v>5</v>
          </cell>
          <cell r="K80">
            <v>5</v>
          </cell>
          <cell r="L80">
            <v>6</v>
          </cell>
          <cell r="O80">
            <v>6</v>
          </cell>
          <cell r="P80">
            <v>6</v>
          </cell>
          <cell r="S80">
            <v>6</v>
          </cell>
          <cell r="T80">
            <v>6</v>
          </cell>
          <cell r="W80">
            <v>6</v>
          </cell>
          <cell r="X80">
            <v>7</v>
          </cell>
          <cell r="AA80">
            <v>7</v>
          </cell>
          <cell r="AB80">
            <v>4</v>
          </cell>
          <cell r="AC80">
            <v>5</v>
          </cell>
          <cell r="AE80">
            <v>5</v>
          </cell>
          <cell r="AF80">
            <v>5.96</v>
          </cell>
          <cell r="AG80">
            <v>6</v>
          </cell>
          <cell r="AJ80">
            <v>6</v>
          </cell>
          <cell r="AK80">
            <v>1</v>
          </cell>
          <cell r="AL80">
            <v>5</v>
          </cell>
          <cell r="AN80">
            <v>5</v>
          </cell>
          <cell r="AO80">
            <v>5</v>
          </cell>
          <cell r="AR80">
            <v>5</v>
          </cell>
          <cell r="AS80">
            <v>7</v>
          </cell>
          <cell r="AV80">
            <v>7</v>
          </cell>
          <cell r="AW80">
            <v>7</v>
          </cell>
          <cell r="AZ80">
            <v>7</v>
          </cell>
          <cell r="BA80">
            <v>5.8571428571428568</v>
          </cell>
          <cell r="BB80">
            <v>4</v>
          </cell>
          <cell r="BC80">
            <v>5</v>
          </cell>
          <cell r="BE80">
            <v>5</v>
          </cell>
          <cell r="BF80">
            <v>6</v>
          </cell>
          <cell r="BI80">
            <v>6</v>
          </cell>
          <cell r="BJ80">
            <v>4</v>
          </cell>
          <cell r="BK80">
            <v>5</v>
          </cell>
          <cell r="BM80">
            <v>5</v>
          </cell>
          <cell r="BN80">
            <v>4</v>
          </cell>
          <cell r="BO80">
            <v>5</v>
          </cell>
          <cell r="BQ80">
            <v>5</v>
          </cell>
          <cell r="BR80">
            <v>8</v>
          </cell>
          <cell r="BU80">
            <v>8</v>
          </cell>
          <cell r="BV80">
            <v>4</v>
          </cell>
          <cell r="BX80">
            <v>5</v>
          </cell>
          <cell r="BY80">
            <v>5</v>
          </cell>
          <cell r="BZ80">
            <v>1</v>
          </cell>
          <cell r="CA80">
            <v>5</v>
          </cell>
          <cell r="CC80">
            <v>5</v>
          </cell>
          <cell r="CD80">
            <v>4</v>
          </cell>
          <cell r="CE80">
            <v>6</v>
          </cell>
          <cell r="CG80">
            <v>6</v>
          </cell>
          <cell r="CH80">
            <v>3</v>
          </cell>
          <cell r="CI80">
            <v>3</v>
          </cell>
          <cell r="CJ80">
            <v>7</v>
          </cell>
          <cell r="CK80">
            <v>7</v>
          </cell>
          <cell r="CL80">
            <v>5.8181818181818183</v>
          </cell>
          <cell r="CM80">
            <v>5</v>
          </cell>
          <cell r="CP80">
            <v>5</v>
          </cell>
          <cell r="CQ80">
            <v>6</v>
          </cell>
          <cell r="CT80">
            <v>6</v>
          </cell>
          <cell r="CU80">
            <v>5</v>
          </cell>
          <cell r="CX80">
            <v>5</v>
          </cell>
          <cell r="CY80">
            <v>8</v>
          </cell>
          <cell r="DB80">
            <v>8</v>
          </cell>
          <cell r="DC80">
            <v>4</v>
          </cell>
          <cell r="DD80">
            <v>6</v>
          </cell>
          <cell r="DF80">
            <v>6</v>
          </cell>
          <cell r="DG80">
            <v>5</v>
          </cell>
          <cell r="DJ80">
            <v>5</v>
          </cell>
          <cell r="DK80">
            <v>8</v>
          </cell>
          <cell r="DN80">
            <v>8</v>
          </cell>
          <cell r="DO80">
            <v>6.1071428571428568</v>
          </cell>
          <cell r="DP80">
            <v>7</v>
          </cell>
          <cell r="DS80">
            <v>7</v>
          </cell>
          <cell r="DT80">
            <v>6</v>
          </cell>
          <cell r="DW80">
            <v>6</v>
          </cell>
          <cell r="DX80">
            <v>5</v>
          </cell>
          <cell r="EA80">
            <v>5</v>
          </cell>
          <cell r="EB80">
            <v>3</v>
          </cell>
          <cell r="EC80">
            <v>6</v>
          </cell>
          <cell r="EE80">
            <v>6</v>
          </cell>
          <cell r="EF80">
            <v>7</v>
          </cell>
          <cell r="EI80">
            <v>7</v>
          </cell>
          <cell r="EJ80">
            <v>8</v>
          </cell>
          <cell r="EM80">
            <v>8</v>
          </cell>
          <cell r="EN80">
            <v>9</v>
          </cell>
          <cell r="EQ80">
            <v>9</v>
          </cell>
          <cell r="ER80">
            <v>4</v>
          </cell>
          <cell r="ES80">
            <v>6</v>
          </cell>
          <cell r="EU80">
            <v>6</v>
          </cell>
          <cell r="EV80">
            <v>6.8928571428571432</v>
          </cell>
          <cell r="EW80">
            <v>2</v>
          </cell>
          <cell r="EX80">
            <v>5</v>
          </cell>
          <cell r="EZ80">
            <v>5</v>
          </cell>
          <cell r="FA80">
            <v>3</v>
          </cell>
          <cell r="FB80">
            <v>7</v>
          </cell>
          <cell r="FD80">
            <v>7</v>
          </cell>
          <cell r="FE80">
            <v>6</v>
          </cell>
          <cell r="FH80">
            <v>6</v>
          </cell>
          <cell r="FI80">
            <v>5</v>
          </cell>
          <cell r="FL80">
            <v>5</v>
          </cell>
          <cell r="FM80">
            <v>5</v>
          </cell>
          <cell r="FP80">
            <v>5</v>
          </cell>
          <cell r="FQ80">
            <v>7</v>
          </cell>
          <cell r="FT80">
            <v>7</v>
          </cell>
          <cell r="FU80">
            <v>5</v>
          </cell>
          <cell r="FX80">
            <v>5</v>
          </cell>
          <cell r="FY80">
            <v>6</v>
          </cell>
          <cell r="FZ80">
            <v>5.7777777777777777</v>
          </cell>
          <cell r="GA80" t="str">
            <v>TB</v>
          </cell>
          <cell r="GB80">
            <v>7</v>
          </cell>
          <cell r="GE80">
            <v>7</v>
          </cell>
          <cell r="GF80">
            <v>6</v>
          </cell>
          <cell r="GI80">
            <v>6</v>
          </cell>
          <cell r="GJ80">
            <v>3</v>
          </cell>
          <cell r="GK80">
            <v>8</v>
          </cell>
          <cell r="GM80">
            <v>8</v>
          </cell>
          <cell r="GN80">
            <v>6</v>
          </cell>
          <cell r="GQ80">
            <v>6</v>
          </cell>
          <cell r="GR80">
            <v>8</v>
          </cell>
          <cell r="GU80">
            <v>8</v>
          </cell>
          <cell r="GV80">
            <v>4</v>
          </cell>
          <cell r="GW80">
            <v>7</v>
          </cell>
          <cell r="GY80">
            <v>7</v>
          </cell>
          <cell r="GZ80">
            <v>3</v>
          </cell>
          <cell r="HA80">
            <v>3</v>
          </cell>
          <cell r="HB80">
            <v>5</v>
          </cell>
          <cell r="HC80">
            <v>5</v>
          </cell>
          <cell r="HD80">
            <v>4</v>
          </cell>
          <cell r="HE80">
            <v>3</v>
          </cell>
          <cell r="HF80">
            <v>5</v>
          </cell>
          <cell r="HG80">
            <v>5</v>
          </cell>
          <cell r="HH80">
            <v>6.4814814814814818</v>
          </cell>
          <cell r="HI80" t="str">
            <v>TBK</v>
          </cell>
          <cell r="HJ80">
            <v>5</v>
          </cell>
          <cell r="HM80">
            <v>5</v>
          </cell>
          <cell r="HO80">
            <v>5</v>
          </cell>
          <cell r="HQ80">
            <v>5</v>
          </cell>
          <cell r="HR80">
            <v>8</v>
          </cell>
          <cell r="HU80">
            <v>8</v>
          </cell>
          <cell r="HV80">
            <v>1</v>
          </cell>
          <cell r="HW80">
            <v>4</v>
          </cell>
          <cell r="HX80">
            <v>6</v>
          </cell>
          <cell r="HY80">
            <v>6</v>
          </cell>
          <cell r="HZ80">
            <v>6</v>
          </cell>
          <cell r="IA80">
            <v>6.1243781094527368</v>
          </cell>
          <cell r="IC80" t="str">
            <v>ĐẠT</v>
          </cell>
          <cell r="ID80">
            <v>0</v>
          </cell>
        </row>
        <row r="81">
          <cell r="F81">
            <v>29118</v>
          </cell>
          <cell r="G81" t="str">
            <v>2000DL2</v>
          </cell>
          <cell r="H81">
            <v>2</v>
          </cell>
          <cell r="I81">
            <v>7</v>
          </cell>
          <cell r="K81">
            <v>7</v>
          </cell>
          <cell r="L81">
            <v>5</v>
          </cell>
          <cell r="O81">
            <v>5</v>
          </cell>
          <cell r="P81">
            <v>7</v>
          </cell>
          <cell r="S81">
            <v>7</v>
          </cell>
          <cell r="T81">
            <v>4</v>
          </cell>
          <cell r="U81">
            <v>7</v>
          </cell>
          <cell r="W81">
            <v>7</v>
          </cell>
          <cell r="X81">
            <v>7</v>
          </cell>
          <cell r="AA81">
            <v>7</v>
          </cell>
          <cell r="AB81">
            <v>4</v>
          </cell>
          <cell r="AC81">
            <v>5</v>
          </cell>
          <cell r="AE81">
            <v>5</v>
          </cell>
          <cell r="AF81">
            <v>6.44</v>
          </cell>
          <cell r="AG81">
            <v>4</v>
          </cell>
          <cell r="AH81">
            <v>5</v>
          </cell>
          <cell r="AJ81">
            <v>5</v>
          </cell>
          <cell r="AK81">
            <v>3</v>
          </cell>
          <cell r="AL81">
            <v>5</v>
          </cell>
          <cell r="AN81">
            <v>5</v>
          </cell>
          <cell r="AO81">
            <v>7</v>
          </cell>
          <cell r="AR81">
            <v>7</v>
          </cell>
          <cell r="AS81">
            <v>7</v>
          </cell>
          <cell r="AV81">
            <v>7</v>
          </cell>
          <cell r="AW81">
            <v>5</v>
          </cell>
          <cell r="AZ81">
            <v>5</v>
          </cell>
          <cell r="BA81">
            <v>5.7619047619047619</v>
          </cell>
          <cell r="BB81" t="str">
            <v>v</v>
          </cell>
          <cell r="BD81">
            <v>7</v>
          </cell>
          <cell r="BE81">
            <v>7</v>
          </cell>
          <cell r="BF81" t="str">
            <v>CT</v>
          </cell>
          <cell r="BG81">
            <v>5</v>
          </cell>
          <cell r="BI81">
            <v>5</v>
          </cell>
          <cell r="BJ81">
            <v>2</v>
          </cell>
          <cell r="BK81">
            <v>6</v>
          </cell>
          <cell r="BM81">
            <v>6</v>
          </cell>
          <cell r="BN81">
            <v>3</v>
          </cell>
          <cell r="BO81">
            <v>3</v>
          </cell>
          <cell r="BP81">
            <v>5</v>
          </cell>
          <cell r="BQ81">
            <v>5</v>
          </cell>
          <cell r="BR81">
            <v>3</v>
          </cell>
          <cell r="BS81">
            <v>5</v>
          </cell>
          <cell r="BU81">
            <v>5</v>
          </cell>
          <cell r="BV81">
            <v>5</v>
          </cell>
          <cell r="BY81">
            <v>5</v>
          </cell>
          <cell r="BZ81">
            <v>1</v>
          </cell>
          <cell r="CA81">
            <v>3</v>
          </cell>
          <cell r="CB81">
            <v>5</v>
          </cell>
          <cell r="CC81">
            <v>5</v>
          </cell>
          <cell r="CD81">
            <v>6</v>
          </cell>
          <cell r="CG81">
            <v>6</v>
          </cell>
          <cell r="CH81">
            <v>3</v>
          </cell>
          <cell r="CI81">
            <v>5</v>
          </cell>
          <cell r="CK81">
            <v>5</v>
          </cell>
          <cell r="CL81">
            <v>5.3939393939393936</v>
          </cell>
          <cell r="CM81">
            <v>4</v>
          </cell>
          <cell r="CN81">
            <v>4</v>
          </cell>
          <cell r="CO81">
            <v>6</v>
          </cell>
          <cell r="CP81">
            <v>6</v>
          </cell>
          <cell r="CQ81">
            <v>2</v>
          </cell>
          <cell r="CR81">
            <v>3</v>
          </cell>
          <cell r="CS81">
            <v>5</v>
          </cell>
          <cell r="CT81">
            <v>5</v>
          </cell>
          <cell r="CU81">
            <v>5</v>
          </cell>
          <cell r="CX81">
            <v>5</v>
          </cell>
          <cell r="CY81">
            <v>2</v>
          </cell>
          <cell r="CZ81">
            <v>5</v>
          </cell>
          <cell r="DB81">
            <v>5</v>
          </cell>
          <cell r="DC81">
            <v>2</v>
          </cell>
          <cell r="DD81">
            <v>6</v>
          </cell>
          <cell r="DF81">
            <v>6</v>
          </cell>
          <cell r="DG81">
            <v>3</v>
          </cell>
          <cell r="DH81">
            <v>5</v>
          </cell>
          <cell r="DJ81">
            <v>5</v>
          </cell>
          <cell r="DK81">
            <v>4</v>
          </cell>
          <cell r="DL81">
            <v>6</v>
          </cell>
          <cell r="DN81">
            <v>6</v>
          </cell>
          <cell r="DO81">
            <v>5.3928571428571432</v>
          </cell>
          <cell r="DP81">
            <v>8</v>
          </cell>
          <cell r="DS81">
            <v>8</v>
          </cell>
          <cell r="DT81">
            <v>7</v>
          </cell>
          <cell r="DW81">
            <v>7</v>
          </cell>
          <cell r="DX81">
            <v>3</v>
          </cell>
          <cell r="DY81">
            <v>2</v>
          </cell>
          <cell r="DZ81">
            <v>5</v>
          </cell>
          <cell r="EA81">
            <v>5</v>
          </cell>
          <cell r="EB81">
            <v>6</v>
          </cell>
          <cell r="EE81">
            <v>6</v>
          </cell>
          <cell r="EF81">
            <v>5</v>
          </cell>
          <cell r="EI81">
            <v>5</v>
          </cell>
          <cell r="EJ81">
            <v>7</v>
          </cell>
          <cell r="EM81">
            <v>7</v>
          </cell>
          <cell r="EN81">
            <v>8</v>
          </cell>
          <cell r="EQ81">
            <v>8</v>
          </cell>
          <cell r="ER81">
            <v>5</v>
          </cell>
          <cell r="EU81">
            <v>5</v>
          </cell>
          <cell r="EV81">
            <v>6.4285714285714288</v>
          </cell>
          <cell r="EW81">
            <v>2</v>
          </cell>
          <cell r="EX81">
            <v>4</v>
          </cell>
          <cell r="EY81">
            <v>5</v>
          </cell>
          <cell r="EZ81">
            <v>5</v>
          </cell>
          <cell r="FA81">
            <v>5</v>
          </cell>
          <cell r="FD81">
            <v>5</v>
          </cell>
          <cell r="FE81">
            <v>4</v>
          </cell>
          <cell r="FF81">
            <v>3</v>
          </cell>
          <cell r="FG81">
            <v>6</v>
          </cell>
          <cell r="FH81">
            <v>6</v>
          </cell>
          <cell r="FI81">
            <v>5</v>
          </cell>
          <cell r="FL81">
            <v>5</v>
          </cell>
          <cell r="FM81">
            <v>2</v>
          </cell>
          <cell r="FN81">
            <v>6</v>
          </cell>
          <cell r="FP81">
            <v>6</v>
          </cell>
          <cell r="FQ81">
            <v>5</v>
          </cell>
          <cell r="FT81">
            <v>5</v>
          </cell>
          <cell r="FU81">
            <v>5</v>
          </cell>
          <cell r="FX81">
            <v>5</v>
          </cell>
          <cell r="FY81">
            <v>7</v>
          </cell>
          <cell r="FZ81">
            <v>5.4814814814814818</v>
          </cell>
          <cell r="GA81" t="str">
            <v>TB</v>
          </cell>
          <cell r="GB81">
            <v>7</v>
          </cell>
          <cell r="GE81">
            <v>7</v>
          </cell>
          <cell r="GF81">
            <v>5</v>
          </cell>
          <cell r="GI81">
            <v>5</v>
          </cell>
          <cell r="GJ81">
            <v>5</v>
          </cell>
          <cell r="GM81">
            <v>5</v>
          </cell>
          <cell r="GN81">
            <v>5</v>
          </cell>
          <cell r="GQ81">
            <v>5</v>
          </cell>
          <cell r="GR81">
            <v>4</v>
          </cell>
          <cell r="GS81">
            <v>7</v>
          </cell>
          <cell r="GU81">
            <v>7</v>
          </cell>
          <cell r="GV81">
            <v>2</v>
          </cell>
          <cell r="GW81">
            <v>5</v>
          </cell>
          <cell r="GY81">
            <v>5</v>
          </cell>
          <cell r="GZ81">
            <v>3</v>
          </cell>
          <cell r="HA81">
            <v>3</v>
          </cell>
          <cell r="HB81">
            <v>5</v>
          </cell>
          <cell r="HC81">
            <v>5</v>
          </cell>
          <cell r="HD81">
            <v>4</v>
          </cell>
          <cell r="HE81">
            <v>5</v>
          </cell>
          <cell r="HG81">
            <v>5</v>
          </cell>
          <cell r="HH81">
            <v>5.3703703703703702</v>
          </cell>
          <cell r="HI81" t="str">
            <v>TB</v>
          </cell>
          <cell r="HJ81">
            <v>5</v>
          </cell>
          <cell r="HM81">
            <v>5</v>
          </cell>
          <cell r="HN81">
            <v>3</v>
          </cell>
          <cell r="HO81">
            <v>6</v>
          </cell>
          <cell r="HQ81">
            <v>6</v>
          </cell>
          <cell r="HR81">
            <v>8</v>
          </cell>
          <cell r="HU81">
            <v>8</v>
          </cell>
          <cell r="HV81">
            <v>1</v>
          </cell>
          <cell r="HW81">
            <v>5</v>
          </cell>
          <cell r="HY81">
            <v>5</v>
          </cell>
          <cell r="HZ81">
            <v>6</v>
          </cell>
          <cell r="IA81">
            <v>5.7512437810945274</v>
          </cell>
          <cell r="IB81" t="str">
            <v>ĐẠT</v>
          </cell>
          <cell r="IC81" t="str">
            <v>ĐẠT</v>
          </cell>
          <cell r="ID81">
            <v>5.5</v>
          </cell>
        </row>
        <row r="82">
          <cell r="F82">
            <v>30145</v>
          </cell>
          <cell r="G82" t="str">
            <v>2000DL2</v>
          </cell>
          <cell r="H82">
            <v>7</v>
          </cell>
          <cell r="K82">
            <v>7</v>
          </cell>
          <cell r="L82">
            <v>7</v>
          </cell>
          <cell r="O82">
            <v>7</v>
          </cell>
          <cell r="P82">
            <v>8</v>
          </cell>
          <cell r="S82">
            <v>8</v>
          </cell>
          <cell r="T82">
            <v>5</v>
          </cell>
          <cell r="W82">
            <v>5</v>
          </cell>
          <cell r="X82">
            <v>9</v>
          </cell>
          <cell r="AA82">
            <v>9</v>
          </cell>
          <cell r="AB82">
            <v>5</v>
          </cell>
          <cell r="AE82">
            <v>5</v>
          </cell>
          <cell r="AF82">
            <v>6.92</v>
          </cell>
          <cell r="AG82">
            <v>6</v>
          </cell>
          <cell r="AJ82">
            <v>6</v>
          </cell>
          <cell r="AK82">
            <v>7</v>
          </cell>
          <cell r="AN82">
            <v>7</v>
          </cell>
          <cell r="AO82">
            <v>6</v>
          </cell>
          <cell r="AR82">
            <v>6</v>
          </cell>
          <cell r="AS82">
            <v>8</v>
          </cell>
          <cell r="AV82">
            <v>8</v>
          </cell>
          <cell r="AW82">
            <v>4</v>
          </cell>
          <cell r="AX82">
            <v>5</v>
          </cell>
          <cell r="AZ82">
            <v>5</v>
          </cell>
          <cell r="BA82">
            <v>6.5238095238095237</v>
          </cell>
          <cell r="BB82">
            <v>6</v>
          </cell>
          <cell r="BE82">
            <v>6</v>
          </cell>
          <cell r="BF82">
            <v>2</v>
          </cell>
          <cell r="BG82">
            <v>3</v>
          </cell>
          <cell r="BH82">
            <v>5</v>
          </cell>
          <cell r="BI82">
            <v>5</v>
          </cell>
          <cell r="BJ82">
            <v>3</v>
          </cell>
          <cell r="BK82">
            <v>7</v>
          </cell>
          <cell r="BM82">
            <v>7</v>
          </cell>
          <cell r="BN82">
            <v>6</v>
          </cell>
          <cell r="BQ82">
            <v>6</v>
          </cell>
          <cell r="BR82">
            <v>6</v>
          </cell>
          <cell r="BU82">
            <v>6</v>
          </cell>
          <cell r="BV82">
            <v>6</v>
          </cell>
          <cell r="BY82">
            <v>6</v>
          </cell>
          <cell r="BZ82">
            <v>9</v>
          </cell>
          <cell r="CC82">
            <v>9</v>
          </cell>
          <cell r="CD82">
            <v>6</v>
          </cell>
          <cell r="CG82">
            <v>6</v>
          </cell>
          <cell r="CH82">
            <v>5</v>
          </cell>
          <cell r="CK82">
            <v>5</v>
          </cell>
          <cell r="CL82">
            <v>6.4242424242424239</v>
          </cell>
          <cell r="CM82">
            <v>4</v>
          </cell>
          <cell r="CN82">
            <v>7</v>
          </cell>
          <cell r="CP82">
            <v>7</v>
          </cell>
          <cell r="CQ82">
            <v>9</v>
          </cell>
          <cell r="CT82">
            <v>9</v>
          </cell>
          <cell r="CU82">
            <v>3</v>
          </cell>
          <cell r="CV82">
            <v>7</v>
          </cell>
          <cell r="CX82">
            <v>7</v>
          </cell>
          <cell r="CY82">
            <v>5</v>
          </cell>
          <cell r="DB82">
            <v>5</v>
          </cell>
          <cell r="DC82">
            <v>5</v>
          </cell>
          <cell r="DF82">
            <v>5</v>
          </cell>
          <cell r="DG82">
            <v>8</v>
          </cell>
          <cell r="DJ82">
            <v>8</v>
          </cell>
          <cell r="DK82">
            <v>9</v>
          </cell>
          <cell r="DN82">
            <v>9</v>
          </cell>
          <cell r="DO82">
            <v>7.1428571428571432</v>
          </cell>
          <cell r="DP82">
            <v>7</v>
          </cell>
          <cell r="DS82">
            <v>7</v>
          </cell>
          <cell r="DT82">
            <v>9</v>
          </cell>
          <cell r="DW82">
            <v>9</v>
          </cell>
          <cell r="DX82">
            <v>7</v>
          </cell>
          <cell r="EA82">
            <v>7</v>
          </cell>
          <cell r="EB82">
            <v>6</v>
          </cell>
          <cell r="EE82">
            <v>6</v>
          </cell>
          <cell r="EF82">
            <v>9</v>
          </cell>
          <cell r="EI82">
            <v>9</v>
          </cell>
          <cell r="EJ82">
            <v>7</v>
          </cell>
          <cell r="EM82">
            <v>7</v>
          </cell>
          <cell r="EN82">
            <v>9</v>
          </cell>
          <cell r="EQ82">
            <v>9</v>
          </cell>
          <cell r="ER82">
            <v>7</v>
          </cell>
          <cell r="EU82">
            <v>7</v>
          </cell>
          <cell r="EV82">
            <v>7.7142857142857144</v>
          </cell>
          <cell r="EW82">
            <v>7</v>
          </cell>
          <cell r="EZ82">
            <v>7</v>
          </cell>
          <cell r="FA82">
            <v>6</v>
          </cell>
          <cell r="FD82">
            <v>6</v>
          </cell>
          <cell r="FE82">
            <v>9</v>
          </cell>
          <cell r="FH82">
            <v>9</v>
          </cell>
          <cell r="FI82">
            <v>7</v>
          </cell>
          <cell r="FL82">
            <v>7</v>
          </cell>
          <cell r="FM82">
            <v>5</v>
          </cell>
          <cell r="FP82">
            <v>5</v>
          </cell>
          <cell r="FQ82">
            <v>7</v>
          </cell>
          <cell r="FT82">
            <v>7</v>
          </cell>
          <cell r="FU82">
            <v>7</v>
          </cell>
          <cell r="FX82">
            <v>7</v>
          </cell>
          <cell r="FY82">
            <v>7</v>
          </cell>
          <cell r="FZ82">
            <v>6.666666666666667</v>
          </cell>
          <cell r="GA82" t="str">
            <v>TBK</v>
          </cell>
          <cell r="GB82">
            <v>7</v>
          </cell>
          <cell r="GE82">
            <v>7</v>
          </cell>
          <cell r="GF82">
            <v>5</v>
          </cell>
          <cell r="GI82">
            <v>5</v>
          </cell>
          <cell r="GJ82">
            <v>6</v>
          </cell>
          <cell r="GM82">
            <v>6</v>
          </cell>
          <cell r="GN82">
            <v>5</v>
          </cell>
          <cell r="GQ82">
            <v>5</v>
          </cell>
          <cell r="GR82">
            <v>8</v>
          </cell>
          <cell r="GU82">
            <v>8</v>
          </cell>
          <cell r="GV82">
            <v>6</v>
          </cell>
          <cell r="GY82">
            <v>6</v>
          </cell>
          <cell r="GZ82">
            <v>7</v>
          </cell>
          <cell r="HC82">
            <v>7</v>
          </cell>
          <cell r="HD82">
            <v>6</v>
          </cell>
          <cell r="HG82">
            <v>6</v>
          </cell>
          <cell r="HH82">
            <v>6.1111111111111107</v>
          </cell>
          <cell r="HI82" t="str">
            <v>TBK</v>
          </cell>
          <cell r="HJ82">
            <v>7</v>
          </cell>
          <cell r="HM82">
            <v>7</v>
          </cell>
          <cell r="HN82">
            <v>6</v>
          </cell>
          <cell r="HQ82">
            <v>6</v>
          </cell>
          <cell r="HR82">
            <v>7</v>
          </cell>
          <cell r="HU82">
            <v>7</v>
          </cell>
          <cell r="HV82">
            <v>7</v>
          </cell>
          <cell r="HY82">
            <v>7</v>
          </cell>
          <cell r="HZ82">
            <v>6.75</v>
          </cell>
          <cell r="IA82">
            <v>6.7860696517412933</v>
          </cell>
          <cell r="IB82" t="str">
            <v>ĐẠT</v>
          </cell>
          <cell r="IC82" t="str">
            <v>ĐẠT</v>
          </cell>
          <cell r="ID82">
            <v>6.5</v>
          </cell>
        </row>
        <row r="83">
          <cell r="F83">
            <v>29538</v>
          </cell>
          <cell r="G83" t="str">
            <v>2000DL1</v>
          </cell>
          <cell r="H83">
            <v>9</v>
          </cell>
          <cell r="K83">
            <v>9</v>
          </cell>
          <cell r="L83">
            <v>8</v>
          </cell>
          <cell r="O83">
            <v>8</v>
          </cell>
          <cell r="P83">
            <v>7</v>
          </cell>
          <cell r="S83">
            <v>7</v>
          </cell>
          <cell r="T83">
            <v>6</v>
          </cell>
          <cell r="W83">
            <v>6</v>
          </cell>
          <cell r="X83">
            <v>9</v>
          </cell>
          <cell r="AA83">
            <v>9</v>
          </cell>
          <cell r="AB83">
            <v>3</v>
          </cell>
          <cell r="AC83">
            <v>7</v>
          </cell>
          <cell r="AE83">
            <v>7</v>
          </cell>
          <cell r="AF83">
            <v>7.64</v>
          </cell>
          <cell r="AG83">
            <v>8</v>
          </cell>
          <cell r="AJ83">
            <v>8</v>
          </cell>
          <cell r="AK83">
            <v>10</v>
          </cell>
          <cell r="AN83">
            <v>10</v>
          </cell>
          <cell r="AO83">
            <v>7</v>
          </cell>
          <cell r="AR83">
            <v>7</v>
          </cell>
          <cell r="AS83">
            <v>7</v>
          </cell>
          <cell r="AV83">
            <v>7</v>
          </cell>
          <cell r="AW83">
            <v>6</v>
          </cell>
          <cell r="AZ83">
            <v>6</v>
          </cell>
          <cell r="BA83">
            <v>7.9047619047619051</v>
          </cell>
          <cell r="BB83">
            <v>7</v>
          </cell>
          <cell r="BE83">
            <v>7</v>
          </cell>
          <cell r="BF83">
            <v>4</v>
          </cell>
          <cell r="BG83">
            <v>5</v>
          </cell>
          <cell r="BI83">
            <v>5</v>
          </cell>
          <cell r="BJ83">
            <v>3</v>
          </cell>
          <cell r="BK83">
            <v>6</v>
          </cell>
          <cell r="BM83">
            <v>6</v>
          </cell>
          <cell r="BN83">
            <v>7</v>
          </cell>
          <cell r="BQ83">
            <v>7</v>
          </cell>
          <cell r="BR83">
            <v>8</v>
          </cell>
          <cell r="BU83">
            <v>8</v>
          </cell>
          <cell r="BV83">
            <v>7</v>
          </cell>
          <cell r="BY83">
            <v>7</v>
          </cell>
          <cell r="BZ83">
            <v>9</v>
          </cell>
          <cell r="CC83">
            <v>9</v>
          </cell>
          <cell r="CD83">
            <v>6</v>
          </cell>
          <cell r="CG83">
            <v>6</v>
          </cell>
          <cell r="CH83">
            <v>6</v>
          </cell>
          <cell r="CK83">
            <v>6</v>
          </cell>
          <cell r="CL83">
            <v>6.9696969696969697</v>
          </cell>
          <cell r="CM83">
            <v>2</v>
          </cell>
          <cell r="CN83">
            <v>4</v>
          </cell>
          <cell r="CO83">
            <v>7</v>
          </cell>
          <cell r="CP83">
            <v>7</v>
          </cell>
          <cell r="CQ83">
            <v>7</v>
          </cell>
          <cell r="CT83">
            <v>7</v>
          </cell>
          <cell r="CU83">
            <v>7</v>
          </cell>
          <cell r="CX83">
            <v>7</v>
          </cell>
          <cell r="CY83">
            <v>7</v>
          </cell>
          <cell r="DB83">
            <v>7</v>
          </cell>
          <cell r="DC83">
            <v>5</v>
          </cell>
          <cell r="DF83">
            <v>5</v>
          </cell>
          <cell r="DG83">
            <v>7</v>
          </cell>
          <cell r="DJ83">
            <v>7</v>
          </cell>
          <cell r="DK83">
            <v>7</v>
          </cell>
          <cell r="DN83">
            <v>7</v>
          </cell>
          <cell r="DO83">
            <v>6.7142857142857144</v>
          </cell>
          <cell r="DP83">
            <v>9</v>
          </cell>
          <cell r="DS83">
            <v>9</v>
          </cell>
          <cell r="DT83">
            <v>9</v>
          </cell>
          <cell r="DW83">
            <v>9</v>
          </cell>
          <cell r="DX83">
            <v>9</v>
          </cell>
          <cell r="EA83">
            <v>9</v>
          </cell>
          <cell r="EB83">
            <v>6</v>
          </cell>
          <cell r="EE83">
            <v>6</v>
          </cell>
          <cell r="EF83">
            <v>10</v>
          </cell>
          <cell r="EI83">
            <v>10</v>
          </cell>
          <cell r="EJ83">
            <v>8</v>
          </cell>
          <cell r="EM83">
            <v>8</v>
          </cell>
          <cell r="EN83">
            <v>9</v>
          </cell>
          <cell r="EQ83">
            <v>9</v>
          </cell>
          <cell r="ER83">
            <v>5</v>
          </cell>
          <cell r="EU83">
            <v>5</v>
          </cell>
          <cell r="EV83">
            <v>8.1785714285714288</v>
          </cell>
          <cell r="EW83">
            <v>6</v>
          </cell>
          <cell r="EZ83">
            <v>6</v>
          </cell>
          <cell r="FA83">
            <v>5</v>
          </cell>
          <cell r="FD83">
            <v>5</v>
          </cell>
          <cell r="FE83">
            <v>4</v>
          </cell>
          <cell r="FF83">
            <v>7</v>
          </cell>
          <cell r="FH83">
            <v>7</v>
          </cell>
          <cell r="FI83">
            <v>7</v>
          </cell>
          <cell r="FL83">
            <v>7</v>
          </cell>
          <cell r="FM83">
            <v>6</v>
          </cell>
          <cell r="FP83">
            <v>6</v>
          </cell>
          <cell r="FQ83">
            <v>8</v>
          </cell>
          <cell r="FT83">
            <v>8</v>
          </cell>
          <cell r="FU83">
            <v>6</v>
          </cell>
          <cell r="FX83">
            <v>6</v>
          </cell>
          <cell r="FY83">
            <v>7</v>
          </cell>
          <cell r="FZ83">
            <v>6.5185185185185182</v>
          </cell>
          <cell r="GA83" t="str">
            <v>TBK</v>
          </cell>
          <cell r="GB83">
            <v>7</v>
          </cell>
          <cell r="GE83">
            <v>7</v>
          </cell>
          <cell r="GF83">
            <v>7</v>
          </cell>
          <cell r="GI83">
            <v>7</v>
          </cell>
          <cell r="GJ83">
            <v>6</v>
          </cell>
          <cell r="GM83">
            <v>6</v>
          </cell>
          <cell r="GN83">
            <v>7</v>
          </cell>
          <cell r="GQ83">
            <v>7</v>
          </cell>
          <cell r="GR83">
            <v>4</v>
          </cell>
          <cell r="GS83">
            <v>7</v>
          </cell>
          <cell r="GU83">
            <v>7</v>
          </cell>
          <cell r="GV83">
            <v>5</v>
          </cell>
          <cell r="GY83">
            <v>5</v>
          </cell>
          <cell r="GZ83">
            <v>7</v>
          </cell>
          <cell r="HC83">
            <v>7</v>
          </cell>
          <cell r="HD83">
            <v>7</v>
          </cell>
          <cell r="HG83">
            <v>7</v>
          </cell>
          <cell r="HH83">
            <v>6.5185185185185182</v>
          </cell>
          <cell r="HI83" t="str">
            <v>TBK</v>
          </cell>
          <cell r="HJ83">
            <v>6</v>
          </cell>
          <cell r="HM83">
            <v>6</v>
          </cell>
          <cell r="HN83">
            <v>6</v>
          </cell>
          <cell r="HQ83">
            <v>6</v>
          </cell>
          <cell r="HR83">
            <v>9</v>
          </cell>
          <cell r="HU83">
            <v>9</v>
          </cell>
          <cell r="HV83">
            <v>5</v>
          </cell>
          <cell r="HY83">
            <v>5</v>
          </cell>
          <cell r="HZ83">
            <v>6.5</v>
          </cell>
          <cell r="IA83">
            <v>7.1343283582089549</v>
          </cell>
          <cell r="IB83" t="str">
            <v>ĐẠT</v>
          </cell>
          <cell r="IC83" t="str">
            <v>ĐẠT</v>
          </cell>
          <cell r="ID83">
            <v>0</v>
          </cell>
        </row>
        <row r="84">
          <cell r="F84">
            <v>29162</v>
          </cell>
          <cell r="G84" t="str">
            <v>2000DL1</v>
          </cell>
          <cell r="H84">
            <v>3</v>
          </cell>
          <cell r="I84">
            <v>5</v>
          </cell>
          <cell r="K84">
            <v>5</v>
          </cell>
          <cell r="L84">
            <v>3</v>
          </cell>
          <cell r="M84">
            <v>3</v>
          </cell>
          <cell r="N84">
            <v>7</v>
          </cell>
          <cell r="O84">
            <v>7</v>
          </cell>
          <cell r="P84">
            <v>4</v>
          </cell>
          <cell r="Q84">
            <v>6</v>
          </cell>
          <cell r="S84">
            <v>6</v>
          </cell>
          <cell r="T84">
            <v>4</v>
          </cell>
          <cell r="U84">
            <v>6</v>
          </cell>
          <cell r="W84">
            <v>6</v>
          </cell>
          <cell r="X84">
            <v>6</v>
          </cell>
          <cell r="AA84">
            <v>6</v>
          </cell>
          <cell r="AB84">
            <v>4</v>
          </cell>
          <cell r="AC84">
            <v>5</v>
          </cell>
          <cell r="AE84">
            <v>5</v>
          </cell>
          <cell r="AF84">
            <v>5.84</v>
          </cell>
          <cell r="AG84">
            <v>5</v>
          </cell>
          <cell r="AJ84">
            <v>5</v>
          </cell>
          <cell r="AK84">
            <v>4</v>
          </cell>
          <cell r="AL84">
            <v>5</v>
          </cell>
          <cell r="AN84">
            <v>5</v>
          </cell>
          <cell r="AO84">
            <v>6</v>
          </cell>
          <cell r="AR84">
            <v>6</v>
          </cell>
          <cell r="AS84">
            <v>5</v>
          </cell>
          <cell r="AV84">
            <v>5</v>
          </cell>
          <cell r="AW84">
            <v>2</v>
          </cell>
          <cell r="AX84">
            <v>2</v>
          </cell>
          <cell r="AY84">
            <v>7</v>
          </cell>
          <cell r="AZ84">
            <v>7</v>
          </cell>
          <cell r="BA84">
            <v>5.4761904761904763</v>
          </cell>
          <cell r="BB84">
            <v>6</v>
          </cell>
          <cell r="BE84">
            <v>6</v>
          </cell>
          <cell r="BF84">
            <v>4</v>
          </cell>
          <cell r="BG84">
            <v>6</v>
          </cell>
          <cell r="BI84">
            <v>6</v>
          </cell>
          <cell r="BJ84">
            <v>2</v>
          </cell>
          <cell r="BK84">
            <v>4</v>
          </cell>
          <cell r="BL84">
            <v>5</v>
          </cell>
          <cell r="BM84">
            <v>5</v>
          </cell>
          <cell r="BN84">
            <v>3</v>
          </cell>
          <cell r="BO84">
            <v>1</v>
          </cell>
          <cell r="BP84">
            <v>5</v>
          </cell>
          <cell r="BQ84">
            <v>5</v>
          </cell>
          <cell r="BR84">
            <v>3</v>
          </cell>
          <cell r="BS84">
            <v>5</v>
          </cell>
          <cell r="BU84">
            <v>5</v>
          </cell>
          <cell r="BV84">
            <v>4</v>
          </cell>
          <cell r="BW84">
            <v>4</v>
          </cell>
          <cell r="BX84">
            <v>5</v>
          </cell>
          <cell r="BY84">
            <v>5</v>
          </cell>
          <cell r="BZ84">
            <v>3</v>
          </cell>
          <cell r="CA84">
            <v>5</v>
          </cell>
          <cell r="CC84">
            <v>5</v>
          </cell>
          <cell r="CD84">
            <v>4</v>
          </cell>
          <cell r="CE84">
            <v>5</v>
          </cell>
          <cell r="CG84">
            <v>5</v>
          </cell>
          <cell r="CH84">
            <v>4</v>
          </cell>
          <cell r="CI84">
            <v>5</v>
          </cell>
          <cell r="CK84">
            <v>5</v>
          </cell>
          <cell r="CL84">
            <v>5.1818181818181817</v>
          </cell>
          <cell r="CM84">
            <v>2</v>
          </cell>
          <cell r="CN84">
            <v>3</v>
          </cell>
          <cell r="CO84">
            <v>6</v>
          </cell>
          <cell r="CP84">
            <v>6</v>
          </cell>
          <cell r="CQ84">
            <v>3</v>
          </cell>
          <cell r="CR84">
            <v>7</v>
          </cell>
          <cell r="CT84">
            <v>7</v>
          </cell>
          <cell r="CU84">
            <v>2</v>
          </cell>
          <cell r="CV84">
            <v>6</v>
          </cell>
          <cell r="CX84">
            <v>6</v>
          </cell>
          <cell r="CY84">
            <v>5</v>
          </cell>
          <cell r="DB84">
            <v>5</v>
          </cell>
          <cell r="DC84">
            <v>1</v>
          </cell>
          <cell r="DD84">
            <v>2</v>
          </cell>
          <cell r="DE84">
            <v>5</v>
          </cell>
          <cell r="DF84">
            <v>5</v>
          </cell>
          <cell r="DG84">
            <v>5</v>
          </cell>
          <cell r="DJ84">
            <v>5</v>
          </cell>
          <cell r="DK84">
            <v>7</v>
          </cell>
          <cell r="DN84">
            <v>7</v>
          </cell>
          <cell r="DO84">
            <v>5.75</v>
          </cell>
          <cell r="DP84">
            <v>3</v>
          </cell>
          <cell r="DQ84">
            <v>4</v>
          </cell>
          <cell r="DR84">
            <v>3</v>
          </cell>
          <cell r="DS84">
            <v>4</v>
          </cell>
          <cell r="DT84">
            <v>7</v>
          </cell>
          <cell r="DW84">
            <v>7</v>
          </cell>
          <cell r="DX84">
            <v>4</v>
          </cell>
          <cell r="DY84">
            <v>3</v>
          </cell>
          <cell r="DZ84">
            <v>5</v>
          </cell>
          <cell r="EA84">
            <v>5</v>
          </cell>
          <cell r="EB84">
            <v>2</v>
          </cell>
          <cell r="EC84">
            <v>3</v>
          </cell>
          <cell r="ED84">
            <v>5</v>
          </cell>
          <cell r="EE84">
            <v>5</v>
          </cell>
          <cell r="EF84">
            <v>3</v>
          </cell>
          <cell r="EG84">
            <v>3</v>
          </cell>
          <cell r="EH84">
            <v>3</v>
          </cell>
          <cell r="EI84">
            <v>3</v>
          </cell>
          <cell r="EJ84" t="str">
            <v>ÂC</v>
          </cell>
          <cell r="EK84">
            <v>6</v>
          </cell>
          <cell r="EM84">
            <v>6</v>
          </cell>
          <cell r="EN84">
            <v>9</v>
          </cell>
          <cell r="EQ84">
            <v>9</v>
          </cell>
          <cell r="ER84">
            <v>6</v>
          </cell>
          <cell r="EU84">
            <v>6</v>
          </cell>
          <cell r="EV84">
            <v>5.75</v>
          </cell>
          <cell r="EW84">
            <v>1</v>
          </cell>
          <cell r="EX84">
            <v>2</v>
          </cell>
          <cell r="EY84">
            <v>2</v>
          </cell>
          <cell r="EZ84">
            <v>2</v>
          </cell>
          <cell r="FA84">
            <v>1</v>
          </cell>
          <cell r="FB84">
            <v>3</v>
          </cell>
          <cell r="FC84">
            <v>5</v>
          </cell>
          <cell r="FD84">
            <v>5</v>
          </cell>
          <cell r="FE84">
            <v>3</v>
          </cell>
          <cell r="FF84">
            <v>3</v>
          </cell>
          <cell r="FG84">
            <v>5</v>
          </cell>
          <cell r="FH84">
            <v>5</v>
          </cell>
          <cell r="FI84">
            <v>3</v>
          </cell>
          <cell r="FJ84">
            <v>3</v>
          </cell>
          <cell r="FK84">
            <v>5</v>
          </cell>
          <cell r="FL84">
            <v>5</v>
          </cell>
          <cell r="FM84">
            <v>3</v>
          </cell>
          <cell r="FN84">
            <v>2</v>
          </cell>
          <cell r="FO84">
            <v>5</v>
          </cell>
          <cell r="FP84">
            <v>5</v>
          </cell>
          <cell r="FQ84">
            <v>5</v>
          </cell>
          <cell r="FT84">
            <v>5</v>
          </cell>
          <cell r="FU84">
            <v>1</v>
          </cell>
          <cell r="FV84">
            <v>5</v>
          </cell>
          <cell r="FX84">
            <v>5</v>
          </cell>
          <cell r="FY84">
            <v>5</v>
          </cell>
          <cell r="FZ84">
            <v>4.5555555555555554</v>
          </cell>
          <cell r="GA84" t="str">
            <v>Yãúu</v>
          </cell>
          <cell r="GB84">
            <v>6</v>
          </cell>
          <cell r="GE84">
            <v>6</v>
          </cell>
          <cell r="GF84">
            <v>6</v>
          </cell>
          <cell r="GI84">
            <v>6</v>
          </cell>
          <cell r="GJ84">
            <v>4</v>
          </cell>
          <cell r="GK84">
            <v>7</v>
          </cell>
          <cell r="GM84">
            <v>7</v>
          </cell>
          <cell r="GN84">
            <v>3</v>
          </cell>
          <cell r="GO84">
            <v>5</v>
          </cell>
          <cell r="GQ84">
            <v>5</v>
          </cell>
          <cell r="GR84">
            <v>4</v>
          </cell>
          <cell r="GS84">
            <v>3</v>
          </cell>
          <cell r="GT84">
            <v>6</v>
          </cell>
          <cell r="GU84">
            <v>6</v>
          </cell>
          <cell r="GV84">
            <v>3</v>
          </cell>
          <cell r="GW84">
            <v>5</v>
          </cell>
          <cell r="GY84">
            <v>5</v>
          </cell>
          <cell r="GZ84">
            <v>4</v>
          </cell>
          <cell r="HA84">
            <v>1</v>
          </cell>
          <cell r="HB84">
            <v>5</v>
          </cell>
          <cell r="HC84">
            <v>5</v>
          </cell>
          <cell r="HD84">
            <v>5</v>
          </cell>
          <cell r="HG84">
            <v>5</v>
          </cell>
          <cell r="HH84">
            <v>5.5185185185185182</v>
          </cell>
          <cell r="HI84" t="str">
            <v>TB</v>
          </cell>
          <cell r="HJ84">
            <v>5</v>
          </cell>
          <cell r="HM84">
            <v>5</v>
          </cell>
          <cell r="HN84">
            <v>5</v>
          </cell>
          <cell r="HQ84">
            <v>5</v>
          </cell>
          <cell r="HR84">
            <v>8</v>
          </cell>
          <cell r="HU84">
            <v>8</v>
          </cell>
          <cell r="HV84">
            <v>1</v>
          </cell>
          <cell r="HW84">
            <v>4</v>
          </cell>
          <cell r="HX84">
            <v>5</v>
          </cell>
          <cell r="HY84">
            <v>5</v>
          </cell>
          <cell r="HZ84">
            <v>5.75</v>
          </cell>
          <cell r="IA84">
            <v>5.4477611940298507</v>
          </cell>
          <cell r="IC84" t="str">
            <v>ĐẠT</v>
          </cell>
          <cell r="ID84">
            <v>6</v>
          </cell>
        </row>
        <row r="85">
          <cell r="F85">
            <v>29616</v>
          </cell>
          <cell r="G85" t="str">
            <v>2000DL2</v>
          </cell>
          <cell r="H85">
            <v>3</v>
          </cell>
          <cell r="I85">
            <v>6</v>
          </cell>
          <cell r="K85">
            <v>6</v>
          </cell>
          <cell r="L85">
            <v>7</v>
          </cell>
          <cell r="O85">
            <v>7</v>
          </cell>
          <cell r="P85">
            <v>6</v>
          </cell>
          <cell r="S85">
            <v>6</v>
          </cell>
          <cell r="T85">
            <v>5</v>
          </cell>
          <cell r="W85">
            <v>5</v>
          </cell>
          <cell r="X85">
            <v>6</v>
          </cell>
          <cell r="AA85">
            <v>6</v>
          </cell>
          <cell r="AB85">
            <v>4</v>
          </cell>
          <cell r="AC85">
            <v>5</v>
          </cell>
          <cell r="AE85">
            <v>5</v>
          </cell>
          <cell r="AF85">
            <v>5.76</v>
          </cell>
          <cell r="AG85">
            <v>8</v>
          </cell>
          <cell r="AJ85">
            <v>8</v>
          </cell>
          <cell r="AK85">
            <v>2</v>
          </cell>
          <cell r="AL85">
            <v>5</v>
          </cell>
          <cell r="AN85">
            <v>5</v>
          </cell>
          <cell r="AO85">
            <v>6</v>
          </cell>
          <cell r="AR85">
            <v>6</v>
          </cell>
          <cell r="AS85">
            <v>7</v>
          </cell>
          <cell r="AV85">
            <v>7</v>
          </cell>
          <cell r="AW85">
            <v>2</v>
          </cell>
          <cell r="AX85">
            <v>3</v>
          </cell>
          <cell r="AY85">
            <v>5</v>
          </cell>
          <cell r="AZ85">
            <v>5</v>
          </cell>
          <cell r="BA85">
            <v>6.1428571428571432</v>
          </cell>
          <cell r="BB85">
            <v>7</v>
          </cell>
          <cell r="BE85">
            <v>7</v>
          </cell>
          <cell r="BF85">
            <v>2</v>
          </cell>
          <cell r="BG85">
            <v>6</v>
          </cell>
          <cell r="BI85">
            <v>6</v>
          </cell>
          <cell r="BJ85">
            <v>3</v>
          </cell>
          <cell r="BK85">
            <v>6</v>
          </cell>
          <cell r="BM85">
            <v>6</v>
          </cell>
          <cell r="BN85">
            <v>5</v>
          </cell>
          <cell r="BQ85">
            <v>5</v>
          </cell>
          <cell r="BR85">
            <v>6</v>
          </cell>
          <cell r="BU85">
            <v>6</v>
          </cell>
          <cell r="BV85">
            <v>5</v>
          </cell>
          <cell r="BY85">
            <v>5</v>
          </cell>
          <cell r="BZ85">
            <v>6</v>
          </cell>
          <cell r="CC85">
            <v>6</v>
          </cell>
          <cell r="CD85">
            <v>5</v>
          </cell>
          <cell r="CG85">
            <v>5</v>
          </cell>
          <cell r="CH85">
            <v>4</v>
          </cell>
          <cell r="CI85">
            <v>4</v>
          </cell>
          <cell r="CJ85">
            <v>5</v>
          </cell>
          <cell r="CK85">
            <v>5</v>
          </cell>
          <cell r="CL85">
            <v>5.666666666666667</v>
          </cell>
          <cell r="CM85">
            <v>4</v>
          </cell>
          <cell r="CN85">
            <v>4</v>
          </cell>
          <cell r="CO85">
            <v>7</v>
          </cell>
          <cell r="CP85">
            <v>7</v>
          </cell>
          <cell r="CQ85">
            <v>4</v>
          </cell>
          <cell r="CR85">
            <v>6</v>
          </cell>
          <cell r="CT85">
            <v>6</v>
          </cell>
          <cell r="CU85">
            <v>3</v>
          </cell>
          <cell r="CV85">
            <v>7</v>
          </cell>
          <cell r="CX85">
            <v>7</v>
          </cell>
          <cell r="CY85">
            <v>6</v>
          </cell>
          <cell r="DB85">
            <v>6</v>
          </cell>
          <cell r="DC85">
            <v>3</v>
          </cell>
          <cell r="DD85">
            <v>5</v>
          </cell>
          <cell r="DF85">
            <v>5</v>
          </cell>
          <cell r="DG85">
            <v>4</v>
          </cell>
          <cell r="DH85">
            <v>5</v>
          </cell>
          <cell r="DJ85">
            <v>5</v>
          </cell>
          <cell r="DK85">
            <v>6</v>
          </cell>
          <cell r="DN85">
            <v>6</v>
          </cell>
          <cell r="DO85">
            <v>5.8928571428571432</v>
          </cell>
          <cell r="DP85">
            <v>7</v>
          </cell>
          <cell r="DS85">
            <v>7</v>
          </cell>
          <cell r="DT85">
            <v>8</v>
          </cell>
          <cell r="DW85">
            <v>8</v>
          </cell>
          <cell r="DX85">
            <v>6</v>
          </cell>
          <cell r="EA85">
            <v>6</v>
          </cell>
          <cell r="EB85">
            <v>3</v>
          </cell>
          <cell r="EC85">
            <v>6</v>
          </cell>
          <cell r="EE85">
            <v>6</v>
          </cell>
          <cell r="EF85">
            <v>3</v>
          </cell>
          <cell r="EG85">
            <v>6</v>
          </cell>
          <cell r="EI85">
            <v>6</v>
          </cell>
          <cell r="EJ85">
            <v>6</v>
          </cell>
          <cell r="EM85">
            <v>6</v>
          </cell>
          <cell r="EN85">
            <v>8</v>
          </cell>
          <cell r="EQ85">
            <v>8</v>
          </cell>
          <cell r="ER85">
            <v>7</v>
          </cell>
          <cell r="EU85">
            <v>7</v>
          </cell>
          <cell r="EV85">
            <v>6.7857142857142856</v>
          </cell>
          <cell r="EW85">
            <v>3</v>
          </cell>
          <cell r="EX85">
            <v>4</v>
          </cell>
          <cell r="EY85">
            <v>6</v>
          </cell>
          <cell r="EZ85">
            <v>6</v>
          </cell>
          <cell r="FA85">
            <v>4</v>
          </cell>
          <cell r="FB85">
            <v>5</v>
          </cell>
          <cell r="FD85">
            <v>5</v>
          </cell>
          <cell r="FE85">
            <v>3</v>
          </cell>
          <cell r="FF85">
            <v>5</v>
          </cell>
          <cell r="FH85">
            <v>5</v>
          </cell>
          <cell r="FI85">
            <v>6</v>
          </cell>
          <cell r="FL85">
            <v>6</v>
          </cell>
          <cell r="FM85">
            <v>6</v>
          </cell>
          <cell r="FP85">
            <v>6</v>
          </cell>
          <cell r="FQ85">
            <v>3</v>
          </cell>
          <cell r="FR85">
            <v>5</v>
          </cell>
          <cell r="FT85">
            <v>5</v>
          </cell>
          <cell r="FU85">
            <v>5</v>
          </cell>
          <cell r="FX85">
            <v>5</v>
          </cell>
          <cell r="FY85">
            <v>6</v>
          </cell>
          <cell r="FZ85">
            <v>5.5185185185185182</v>
          </cell>
          <cell r="GA85" t="str">
            <v>TB</v>
          </cell>
          <cell r="GB85">
            <v>6</v>
          </cell>
          <cell r="GE85">
            <v>6</v>
          </cell>
          <cell r="GF85">
            <v>5</v>
          </cell>
          <cell r="GI85">
            <v>5</v>
          </cell>
          <cell r="GJ85">
            <v>4</v>
          </cell>
          <cell r="GK85">
            <v>6</v>
          </cell>
          <cell r="GM85">
            <v>6</v>
          </cell>
          <cell r="GN85">
            <v>6</v>
          </cell>
          <cell r="GQ85">
            <v>6</v>
          </cell>
          <cell r="GR85">
            <v>6</v>
          </cell>
          <cell r="GU85">
            <v>6</v>
          </cell>
          <cell r="GV85">
            <v>3</v>
          </cell>
          <cell r="GW85">
            <v>5</v>
          </cell>
          <cell r="GY85">
            <v>5</v>
          </cell>
          <cell r="GZ85">
            <v>4</v>
          </cell>
          <cell r="HA85">
            <v>1</v>
          </cell>
          <cell r="HB85">
            <v>6</v>
          </cell>
          <cell r="HC85">
            <v>6</v>
          </cell>
          <cell r="HD85">
            <v>5</v>
          </cell>
          <cell r="HG85">
            <v>5</v>
          </cell>
          <cell r="HH85">
            <v>5.5925925925925926</v>
          </cell>
          <cell r="HI85" t="str">
            <v>TB</v>
          </cell>
          <cell r="HJ85">
            <v>7</v>
          </cell>
          <cell r="HM85">
            <v>7</v>
          </cell>
          <cell r="HN85">
            <v>6</v>
          </cell>
          <cell r="HQ85">
            <v>6</v>
          </cell>
          <cell r="HR85">
            <v>8</v>
          </cell>
          <cell r="HU85">
            <v>8</v>
          </cell>
          <cell r="HV85">
            <v>1</v>
          </cell>
          <cell r="HW85">
            <v>5</v>
          </cell>
          <cell r="HY85">
            <v>5</v>
          </cell>
          <cell r="HZ85">
            <v>6.5</v>
          </cell>
          <cell r="IA85">
            <v>5.9353233830845769</v>
          </cell>
          <cell r="IC85" t="str">
            <v>ĐẠT</v>
          </cell>
          <cell r="ID85">
            <v>7</v>
          </cell>
        </row>
        <row r="86">
          <cell r="F86">
            <v>29902</v>
          </cell>
          <cell r="G86" t="str">
            <v>2000DL1</v>
          </cell>
          <cell r="H86">
            <v>6</v>
          </cell>
          <cell r="K86">
            <v>6</v>
          </cell>
          <cell r="L86">
            <v>5</v>
          </cell>
          <cell r="O86">
            <v>5</v>
          </cell>
          <cell r="P86">
            <v>7</v>
          </cell>
          <cell r="S86">
            <v>7</v>
          </cell>
          <cell r="T86">
            <v>5</v>
          </cell>
          <cell r="W86">
            <v>5</v>
          </cell>
          <cell r="X86">
            <v>6</v>
          </cell>
          <cell r="AA86">
            <v>6</v>
          </cell>
          <cell r="AB86">
            <v>8</v>
          </cell>
          <cell r="AE86">
            <v>8</v>
          </cell>
          <cell r="AF86">
            <v>6.16</v>
          </cell>
          <cell r="AG86">
            <v>6</v>
          </cell>
          <cell r="AJ86">
            <v>6</v>
          </cell>
          <cell r="AK86">
            <v>2</v>
          </cell>
          <cell r="AM86">
            <v>7</v>
          </cell>
          <cell r="AN86">
            <v>7</v>
          </cell>
          <cell r="AO86">
            <v>6</v>
          </cell>
          <cell r="AR86">
            <v>6</v>
          </cell>
          <cell r="AS86">
            <v>6</v>
          </cell>
          <cell r="AV86">
            <v>6</v>
          </cell>
          <cell r="AW86">
            <v>3</v>
          </cell>
          <cell r="AX86">
            <v>6</v>
          </cell>
          <cell r="AZ86">
            <v>6</v>
          </cell>
          <cell r="BA86">
            <v>6.2857142857142856</v>
          </cell>
          <cell r="BB86">
            <v>7</v>
          </cell>
          <cell r="BE86">
            <v>7</v>
          </cell>
          <cell r="BG86">
            <v>5</v>
          </cell>
          <cell r="BI86">
            <v>5</v>
          </cell>
          <cell r="BJ86">
            <v>1</v>
          </cell>
          <cell r="BK86">
            <v>6</v>
          </cell>
          <cell r="BM86">
            <v>6</v>
          </cell>
          <cell r="BN86">
            <v>6</v>
          </cell>
          <cell r="BQ86">
            <v>6</v>
          </cell>
          <cell r="BR86">
            <v>6</v>
          </cell>
          <cell r="BU86">
            <v>6</v>
          </cell>
          <cell r="BV86">
            <v>5</v>
          </cell>
          <cell r="BY86">
            <v>5</v>
          </cell>
          <cell r="BZ86">
            <v>6</v>
          </cell>
          <cell r="CC86">
            <v>6</v>
          </cell>
          <cell r="CD86">
            <v>4</v>
          </cell>
          <cell r="CE86">
            <v>5</v>
          </cell>
          <cell r="CG86">
            <v>5</v>
          </cell>
          <cell r="CH86">
            <v>3</v>
          </cell>
          <cell r="CI86">
            <v>4</v>
          </cell>
          <cell r="CJ86">
            <v>5</v>
          </cell>
          <cell r="CK86">
            <v>5</v>
          </cell>
          <cell r="CL86">
            <v>5.666666666666667</v>
          </cell>
          <cell r="CM86">
            <v>2</v>
          </cell>
          <cell r="CN86">
            <v>4</v>
          </cell>
          <cell r="CO86">
            <v>5</v>
          </cell>
          <cell r="CP86">
            <v>5</v>
          </cell>
          <cell r="CQ86">
            <v>3</v>
          </cell>
          <cell r="CR86">
            <v>5</v>
          </cell>
          <cell r="CT86">
            <v>5</v>
          </cell>
          <cell r="CU86">
            <v>3</v>
          </cell>
          <cell r="CV86">
            <v>5</v>
          </cell>
          <cell r="CX86">
            <v>5</v>
          </cell>
          <cell r="CY86">
            <v>8</v>
          </cell>
          <cell r="DB86">
            <v>8</v>
          </cell>
          <cell r="DC86">
            <v>4</v>
          </cell>
          <cell r="DD86">
            <v>2</v>
          </cell>
          <cell r="DE86">
            <v>6</v>
          </cell>
          <cell r="DF86">
            <v>6</v>
          </cell>
          <cell r="DG86">
            <v>6</v>
          </cell>
          <cell r="DJ86">
            <v>6</v>
          </cell>
          <cell r="DK86">
            <v>6</v>
          </cell>
          <cell r="DN86">
            <v>6</v>
          </cell>
          <cell r="DO86">
            <v>5.9285714285714288</v>
          </cell>
          <cell r="DP86">
            <v>5</v>
          </cell>
          <cell r="DS86">
            <v>5</v>
          </cell>
          <cell r="DT86">
            <v>8</v>
          </cell>
          <cell r="DW86">
            <v>8</v>
          </cell>
          <cell r="DX86">
            <v>5</v>
          </cell>
          <cell r="EA86">
            <v>5</v>
          </cell>
          <cell r="EB86">
            <v>2</v>
          </cell>
          <cell r="EC86">
            <v>3</v>
          </cell>
          <cell r="ED86">
            <v>7</v>
          </cell>
          <cell r="EE86">
            <v>7</v>
          </cell>
          <cell r="EF86">
            <v>6</v>
          </cell>
          <cell r="EI86">
            <v>6</v>
          </cell>
          <cell r="EJ86">
            <v>7</v>
          </cell>
          <cell r="EM86">
            <v>7</v>
          </cell>
          <cell r="EN86">
            <v>8</v>
          </cell>
          <cell r="EQ86">
            <v>8</v>
          </cell>
          <cell r="ER86">
            <v>4</v>
          </cell>
          <cell r="ES86">
            <v>7</v>
          </cell>
          <cell r="EU86">
            <v>7</v>
          </cell>
          <cell r="EV86">
            <v>6.7142857142857144</v>
          </cell>
          <cell r="EW86">
            <v>4</v>
          </cell>
          <cell r="EX86">
            <v>5</v>
          </cell>
          <cell r="EZ86">
            <v>5</v>
          </cell>
          <cell r="FA86">
            <v>3</v>
          </cell>
          <cell r="FB86">
            <v>5</v>
          </cell>
          <cell r="FD86">
            <v>5</v>
          </cell>
          <cell r="FE86">
            <v>2</v>
          </cell>
          <cell r="FF86">
            <v>5</v>
          </cell>
          <cell r="FH86">
            <v>5</v>
          </cell>
          <cell r="FI86">
            <v>7</v>
          </cell>
          <cell r="FL86">
            <v>7</v>
          </cell>
          <cell r="FM86">
            <v>3</v>
          </cell>
          <cell r="FN86" t="str">
            <v>V</v>
          </cell>
          <cell r="FO86">
            <v>5</v>
          </cell>
          <cell r="FP86">
            <v>5</v>
          </cell>
          <cell r="FQ86">
            <v>5</v>
          </cell>
          <cell r="FT86">
            <v>5</v>
          </cell>
          <cell r="FU86">
            <v>2</v>
          </cell>
          <cell r="FV86">
            <v>7</v>
          </cell>
          <cell r="FX86">
            <v>7</v>
          </cell>
          <cell r="FY86">
            <v>6</v>
          </cell>
          <cell r="FZ86">
            <v>5.4814814814814818</v>
          </cell>
          <cell r="GA86" t="str">
            <v>TB</v>
          </cell>
          <cell r="GB86">
            <v>7</v>
          </cell>
          <cell r="GE86">
            <v>7</v>
          </cell>
          <cell r="GF86">
            <v>6</v>
          </cell>
          <cell r="GI86">
            <v>6</v>
          </cell>
          <cell r="GJ86">
            <v>7</v>
          </cell>
          <cell r="GM86">
            <v>7</v>
          </cell>
          <cell r="GN86">
            <v>5</v>
          </cell>
          <cell r="GQ86">
            <v>5</v>
          </cell>
          <cell r="GR86">
            <v>7</v>
          </cell>
          <cell r="GU86">
            <v>7</v>
          </cell>
          <cell r="GV86">
            <v>5</v>
          </cell>
          <cell r="GY86">
            <v>5</v>
          </cell>
          <cell r="GZ86">
            <v>5</v>
          </cell>
          <cell r="HC86">
            <v>5</v>
          </cell>
          <cell r="HD86">
            <v>6</v>
          </cell>
          <cell r="HG86">
            <v>6</v>
          </cell>
          <cell r="HH86">
            <v>5.8148148148148149</v>
          </cell>
          <cell r="HI86" t="str">
            <v>TB</v>
          </cell>
          <cell r="HJ86">
            <v>5</v>
          </cell>
          <cell r="HM86">
            <v>5</v>
          </cell>
          <cell r="HN86">
            <v>6</v>
          </cell>
          <cell r="HQ86">
            <v>6</v>
          </cell>
          <cell r="HR86">
            <v>9</v>
          </cell>
          <cell r="HU86">
            <v>9</v>
          </cell>
          <cell r="HV86">
            <v>0</v>
          </cell>
          <cell r="HW86">
            <v>4</v>
          </cell>
          <cell r="HX86">
            <v>6</v>
          </cell>
          <cell r="HY86">
            <v>6</v>
          </cell>
          <cell r="HZ86">
            <v>6.5</v>
          </cell>
          <cell r="IA86">
            <v>6.0199004975124382</v>
          </cell>
          <cell r="IB86" t="str">
            <v>ĐẠT</v>
          </cell>
          <cell r="IC86" t="str">
            <v>ĐẠT</v>
          </cell>
          <cell r="ID86">
            <v>6.5</v>
          </cell>
        </row>
        <row r="87">
          <cell r="F87">
            <v>29427</v>
          </cell>
          <cell r="G87" t="str">
            <v>2000DL2</v>
          </cell>
          <cell r="H87">
            <v>6</v>
          </cell>
          <cell r="K87">
            <v>6</v>
          </cell>
          <cell r="L87">
            <v>8</v>
          </cell>
          <cell r="O87">
            <v>8</v>
          </cell>
          <cell r="P87">
            <v>7</v>
          </cell>
          <cell r="S87">
            <v>7</v>
          </cell>
          <cell r="T87">
            <v>5</v>
          </cell>
          <cell r="W87">
            <v>5</v>
          </cell>
          <cell r="X87">
            <v>9</v>
          </cell>
          <cell r="AA87">
            <v>9</v>
          </cell>
          <cell r="AB87">
            <v>5</v>
          </cell>
          <cell r="AE87">
            <v>5</v>
          </cell>
          <cell r="AF87">
            <v>6.76</v>
          </cell>
          <cell r="AG87">
            <v>6</v>
          </cell>
          <cell r="AJ87">
            <v>6</v>
          </cell>
          <cell r="AK87">
            <v>7</v>
          </cell>
          <cell r="AN87">
            <v>7</v>
          </cell>
          <cell r="AO87">
            <v>7</v>
          </cell>
          <cell r="AR87">
            <v>7</v>
          </cell>
          <cell r="AS87">
            <v>7</v>
          </cell>
          <cell r="AV87">
            <v>7</v>
          </cell>
          <cell r="AW87">
            <v>5</v>
          </cell>
          <cell r="AZ87">
            <v>5</v>
          </cell>
          <cell r="BA87">
            <v>6.5238095238095237</v>
          </cell>
          <cell r="BB87">
            <v>6</v>
          </cell>
          <cell r="BE87">
            <v>6</v>
          </cell>
          <cell r="BF87">
            <v>3</v>
          </cell>
          <cell r="BG87">
            <v>6</v>
          </cell>
          <cell r="BI87">
            <v>6</v>
          </cell>
          <cell r="BJ87">
            <v>3</v>
          </cell>
          <cell r="BK87">
            <v>6</v>
          </cell>
          <cell r="BM87">
            <v>6</v>
          </cell>
          <cell r="BN87">
            <v>5</v>
          </cell>
          <cell r="BQ87">
            <v>5</v>
          </cell>
          <cell r="BR87">
            <v>6</v>
          </cell>
          <cell r="BU87">
            <v>6</v>
          </cell>
          <cell r="BV87">
            <v>6</v>
          </cell>
          <cell r="BY87">
            <v>6</v>
          </cell>
          <cell r="BZ87">
            <v>7</v>
          </cell>
          <cell r="CC87">
            <v>7</v>
          </cell>
          <cell r="CD87">
            <v>5</v>
          </cell>
          <cell r="CG87">
            <v>5</v>
          </cell>
          <cell r="CH87">
            <v>3</v>
          </cell>
          <cell r="CI87">
            <v>3</v>
          </cell>
          <cell r="CJ87">
            <v>5</v>
          </cell>
          <cell r="CK87">
            <v>5</v>
          </cell>
          <cell r="CL87">
            <v>5.8484848484848486</v>
          </cell>
          <cell r="CM87">
            <v>3</v>
          </cell>
          <cell r="CN87">
            <v>4</v>
          </cell>
          <cell r="CO87">
            <v>5</v>
          </cell>
          <cell r="CP87">
            <v>5</v>
          </cell>
          <cell r="CQ87">
            <v>5</v>
          </cell>
          <cell r="CT87">
            <v>5</v>
          </cell>
          <cell r="CU87">
            <v>5</v>
          </cell>
          <cell r="CX87">
            <v>5</v>
          </cell>
          <cell r="CY87">
            <v>7</v>
          </cell>
          <cell r="DB87">
            <v>7</v>
          </cell>
          <cell r="DC87">
            <v>5</v>
          </cell>
          <cell r="DF87">
            <v>5</v>
          </cell>
          <cell r="DG87">
            <v>5</v>
          </cell>
          <cell r="DJ87">
            <v>5</v>
          </cell>
          <cell r="DK87">
            <v>6</v>
          </cell>
          <cell r="DN87">
            <v>6</v>
          </cell>
          <cell r="DO87">
            <v>5.4285714285714288</v>
          </cell>
          <cell r="DP87">
            <v>6</v>
          </cell>
          <cell r="DS87">
            <v>6</v>
          </cell>
          <cell r="DT87">
            <v>7</v>
          </cell>
          <cell r="DW87">
            <v>7</v>
          </cell>
          <cell r="DX87">
            <v>5</v>
          </cell>
          <cell r="EA87">
            <v>5</v>
          </cell>
          <cell r="EB87">
            <v>2</v>
          </cell>
          <cell r="EC87">
            <v>4</v>
          </cell>
          <cell r="ED87">
            <v>7</v>
          </cell>
          <cell r="EE87">
            <v>7</v>
          </cell>
          <cell r="EF87">
            <v>3</v>
          </cell>
          <cell r="EG87">
            <v>5</v>
          </cell>
          <cell r="EI87">
            <v>5</v>
          </cell>
          <cell r="EJ87">
            <v>7</v>
          </cell>
          <cell r="EM87">
            <v>7</v>
          </cell>
          <cell r="EN87">
            <v>9</v>
          </cell>
          <cell r="EQ87">
            <v>9</v>
          </cell>
          <cell r="ER87">
            <v>5</v>
          </cell>
          <cell r="EU87">
            <v>5</v>
          </cell>
          <cell r="EV87">
            <v>6.5357142857142856</v>
          </cell>
          <cell r="EW87">
            <v>1</v>
          </cell>
          <cell r="EX87">
            <v>4</v>
          </cell>
          <cell r="EY87">
            <v>5</v>
          </cell>
          <cell r="EZ87">
            <v>5</v>
          </cell>
          <cell r="FA87">
            <v>2</v>
          </cell>
          <cell r="FB87">
            <v>3</v>
          </cell>
          <cell r="FC87">
            <v>6</v>
          </cell>
          <cell r="FD87">
            <v>6</v>
          </cell>
          <cell r="FE87">
            <v>2</v>
          </cell>
          <cell r="FF87">
            <v>5</v>
          </cell>
          <cell r="FH87">
            <v>5</v>
          </cell>
          <cell r="FI87">
            <v>6</v>
          </cell>
          <cell r="FL87">
            <v>6</v>
          </cell>
          <cell r="FM87">
            <v>5</v>
          </cell>
          <cell r="FP87">
            <v>5</v>
          </cell>
          <cell r="FQ87">
            <v>5</v>
          </cell>
          <cell r="FT87">
            <v>5</v>
          </cell>
          <cell r="FU87">
            <v>3</v>
          </cell>
          <cell r="FV87">
            <v>6</v>
          </cell>
          <cell r="FX87">
            <v>6</v>
          </cell>
          <cell r="FY87">
            <v>6</v>
          </cell>
          <cell r="FZ87">
            <v>5.4074074074074074</v>
          </cell>
          <cell r="GA87" t="str">
            <v>TB</v>
          </cell>
          <cell r="GB87">
            <v>6</v>
          </cell>
          <cell r="GE87">
            <v>6</v>
          </cell>
          <cell r="GF87">
            <v>4</v>
          </cell>
          <cell r="GG87">
            <v>5</v>
          </cell>
          <cell r="GI87">
            <v>5</v>
          </cell>
          <cell r="GJ87">
            <v>3</v>
          </cell>
          <cell r="GK87">
            <v>8</v>
          </cell>
          <cell r="GM87">
            <v>8</v>
          </cell>
          <cell r="GN87">
            <v>5</v>
          </cell>
          <cell r="GQ87">
            <v>5</v>
          </cell>
          <cell r="GR87">
            <v>4</v>
          </cell>
          <cell r="GS87">
            <v>4</v>
          </cell>
          <cell r="GT87">
            <v>7</v>
          </cell>
          <cell r="GU87">
            <v>7</v>
          </cell>
          <cell r="GV87">
            <v>5</v>
          </cell>
          <cell r="GY87">
            <v>5</v>
          </cell>
          <cell r="GZ87">
            <v>4</v>
          </cell>
          <cell r="HA87">
            <v>6</v>
          </cell>
          <cell r="HC87">
            <v>6</v>
          </cell>
          <cell r="HD87">
            <v>4</v>
          </cell>
          <cell r="HE87">
            <v>5</v>
          </cell>
          <cell r="HG87">
            <v>5</v>
          </cell>
          <cell r="HH87">
            <v>5.7407407407407405</v>
          </cell>
          <cell r="HI87" t="str">
            <v>TB</v>
          </cell>
          <cell r="HJ87">
            <v>4</v>
          </cell>
          <cell r="HK87">
            <v>6</v>
          </cell>
          <cell r="HM87">
            <v>6</v>
          </cell>
          <cell r="HN87">
            <v>6</v>
          </cell>
          <cell r="HQ87">
            <v>6</v>
          </cell>
          <cell r="HR87">
            <v>8</v>
          </cell>
          <cell r="HU87">
            <v>8</v>
          </cell>
          <cell r="HV87">
            <v>1</v>
          </cell>
          <cell r="HW87">
            <v>2</v>
          </cell>
          <cell r="HX87">
            <v>6</v>
          </cell>
          <cell r="HY87">
            <v>6</v>
          </cell>
          <cell r="HZ87">
            <v>6.5</v>
          </cell>
          <cell r="IA87">
            <v>6.0348258706467659</v>
          </cell>
          <cell r="IB87" t="str">
            <v>ĐẠT</v>
          </cell>
          <cell r="IC87" t="str">
            <v>ĐẠT</v>
          </cell>
          <cell r="ID87">
            <v>6</v>
          </cell>
        </row>
        <row r="88">
          <cell r="F88">
            <v>29386</v>
          </cell>
          <cell r="G88" t="str">
            <v>2000DL2</v>
          </cell>
          <cell r="H88">
            <v>4</v>
          </cell>
          <cell r="I88">
            <v>6</v>
          </cell>
          <cell r="K88">
            <v>6</v>
          </cell>
          <cell r="L88">
            <v>7</v>
          </cell>
          <cell r="O88">
            <v>7</v>
          </cell>
          <cell r="P88">
            <v>6</v>
          </cell>
          <cell r="S88">
            <v>6</v>
          </cell>
          <cell r="T88">
            <v>5</v>
          </cell>
          <cell r="W88">
            <v>5</v>
          </cell>
          <cell r="X88">
            <v>8</v>
          </cell>
          <cell r="AA88">
            <v>8</v>
          </cell>
          <cell r="AB88">
            <v>4</v>
          </cell>
          <cell r="AC88">
            <v>5</v>
          </cell>
          <cell r="AE88">
            <v>5</v>
          </cell>
          <cell r="AF88">
            <v>6.24</v>
          </cell>
          <cell r="AG88">
            <v>6</v>
          </cell>
          <cell r="AJ88">
            <v>6</v>
          </cell>
          <cell r="AK88">
            <v>3</v>
          </cell>
          <cell r="AL88">
            <v>6</v>
          </cell>
          <cell r="AN88">
            <v>6</v>
          </cell>
          <cell r="AO88">
            <v>7</v>
          </cell>
          <cell r="AR88">
            <v>7</v>
          </cell>
          <cell r="AS88">
            <v>9</v>
          </cell>
          <cell r="AV88">
            <v>9</v>
          </cell>
          <cell r="AW88">
            <v>5</v>
          </cell>
          <cell r="AZ88">
            <v>5</v>
          </cell>
          <cell r="BA88">
            <v>6.6190476190476186</v>
          </cell>
          <cell r="BB88">
            <v>5</v>
          </cell>
          <cell r="BE88">
            <v>5</v>
          </cell>
          <cell r="BF88">
            <v>3</v>
          </cell>
          <cell r="BG88">
            <v>3</v>
          </cell>
          <cell r="BH88">
            <v>6</v>
          </cell>
          <cell r="BI88">
            <v>6</v>
          </cell>
          <cell r="BJ88">
            <v>6</v>
          </cell>
          <cell r="BM88">
            <v>6</v>
          </cell>
          <cell r="BN88">
            <v>5</v>
          </cell>
          <cell r="BQ88">
            <v>5</v>
          </cell>
          <cell r="BR88">
            <v>6</v>
          </cell>
          <cell r="BU88">
            <v>6</v>
          </cell>
          <cell r="BV88">
            <v>6</v>
          </cell>
          <cell r="BY88">
            <v>6</v>
          </cell>
          <cell r="BZ88">
            <v>4</v>
          </cell>
          <cell r="CA88">
            <v>5</v>
          </cell>
          <cell r="CC88">
            <v>5</v>
          </cell>
          <cell r="CD88">
            <v>3</v>
          </cell>
          <cell r="CE88">
            <v>5</v>
          </cell>
          <cell r="CG88">
            <v>5</v>
          </cell>
          <cell r="CH88">
            <v>3</v>
          </cell>
          <cell r="CI88">
            <v>3</v>
          </cell>
          <cell r="CJ88">
            <v>5</v>
          </cell>
          <cell r="CK88">
            <v>5</v>
          </cell>
          <cell r="CL88">
            <v>5.3939393939393936</v>
          </cell>
          <cell r="CM88">
            <v>4</v>
          </cell>
          <cell r="CN88">
            <v>4</v>
          </cell>
          <cell r="CO88">
            <v>5</v>
          </cell>
          <cell r="CP88">
            <v>5</v>
          </cell>
          <cell r="CQ88">
            <v>3</v>
          </cell>
          <cell r="CR88">
            <v>3</v>
          </cell>
          <cell r="CS88">
            <v>6</v>
          </cell>
          <cell r="CT88">
            <v>6</v>
          </cell>
          <cell r="CU88">
            <v>2</v>
          </cell>
          <cell r="CV88">
            <v>7</v>
          </cell>
          <cell r="CX88">
            <v>7</v>
          </cell>
          <cell r="CY88">
            <v>6</v>
          </cell>
          <cell r="DB88">
            <v>6</v>
          </cell>
          <cell r="DC88">
            <v>3</v>
          </cell>
          <cell r="DD88">
            <v>5</v>
          </cell>
          <cell r="DF88">
            <v>5</v>
          </cell>
          <cell r="DG88">
            <v>6</v>
          </cell>
          <cell r="DJ88">
            <v>6</v>
          </cell>
          <cell r="DK88">
            <v>7</v>
          </cell>
          <cell r="DN88">
            <v>7</v>
          </cell>
          <cell r="DO88">
            <v>6.0357142857142856</v>
          </cell>
          <cell r="DP88">
            <v>4</v>
          </cell>
          <cell r="DQ88">
            <v>4</v>
          </cell>
          <cell r="DR88">
            <v>6</v>
          </cell>
          <cell r="DS88">
            <v>6</v>
          </cell>
          <cell r="DT88">
            <v>5</v>
          </cell>
          <cell r="DW88">
            <v>5</v>
          </cell>
          <cell r="DX88">
            <v>1</v>
          </cell>
          <cell r="DY88">
            <v>5</v>
          </cell>
          <cell r="EA88">
            <v>5</v>
          </cell>
          <cell r="EB88">
            <v>2</v>
          </cell>
          <cell r="EC88">
            <v>6</v>
          </cell>
          <cell r="EE88">
            <v>6</v>
          </cell>
          <cell r="EF88">
            <v>3</v>
          </cell>
          <cell r="EG88">
            <v>8</v>
          </cell>
          <cell r="EI88">
            <v>8</v>
          </cell>
          <cell r="EJ88">
            <v>8</v>
          </cell>
          <cell r="EM88">
            <v>8</v>
          </cell>
          <cell r="EN88">
            <v>8</v>
          </cell>
          <cell r="EQ88">
            <v>8</v>
          </cell>
          <cell r="ER88">
            <v>5</v>
          </cell>
          <cell r="EU88">
            <v>5</v>
          </cell>
          <cell r="EV88">
            <v>6.5357142857142856</v>
          </cell>
          <cell r="EW88">
            <v>0</v>
          </cell>
          <cell r="EX88">
            <v>3</v>
          </cell>
          <cell r="EY88">
            <v>5</v>
          </cell>
          <cell r="EZ88">
            <v>5</v>
          </cell>
          <cell r="FA88">
            <v>5</v>
          </cell>
          <cell r="FD88">
            <v>5</v>
          </cell>
          <cell r="FE88">
            <v>2</v>
          </cell>
          <cell r="FF88">
            <v>4</v>
          </cell>
          <cell r="FG88">
            <v>7</v>
          </cell>
          <cell r="FH88">
            <v>7</v>
          </cell>
          <cell r="FI88">
            <v>7</v>
          </cell>
          <cell r="FL88">
            <v>7</v>
          </cell>
          <cell r="FM88">
            <v>2</v>
          </cell>
          <cell r="FN88">
            <v>7</v>
          </cell>
          <cell r="FP88">
            <v>7</v>
          </cell>
          <cell r="FQ88">
            <v>7</v>
          </cell>
          <cell r="FT88">
            <v>7</v>
          </cell>
          <cell r="FU88">
            <v>1</v>
          </cell>
          <cell r="FV88">
            <v>5</v>
          </cell>
          <cell r="FX88">
            <v>5</v>
          </cell>
          <cell r="FY88">
            <v>6</v>
          </cell>
          <cell r="FZ88">
            <v>6.1481481481481479</v>
          </cell>
          <cell r="GA88" t="str">
            <v>TBK</v>
          </cell>
          <cell r="GB88">
            <v>7</v>
          </cell>
          <cell r="GE88">
            <v>7</v>
          </cell>
          <cell r="GF88">
            <v>6</v>
          </cell>
          <cell r="GI88">
            <v>6</v>
          </cell>
          <cell r="GJ88">
            <v>9</v>
          </cell>
          <cell r="GM88">
            <v>9</v>
          </cell>
          <cell r="GN88">
            <v>5</v>
          </cell>
          <cell r="GQ88">
            <v>5</v>
          </cell>
          <cell r="GR88">
            <v>7</v>
          </cell>
          <cell r="GU88">
            <v>7</v>
          </cell>
          <cell r="GV88">
            <v>5</v>
          </cell>
          <cell r="GY88">
            <v>5</v>
          </cell>
          <cell r="GZ88">
            <v>5</v>
          </cell>
          <cell r="HC88">
            <v>5</v>
          </cell>
          <cell r="HD88">
            <v>6</v>
          </cell>
          <cell r="HG88">
            <v>6</v>
          </cell>
          <cell r="HH88">
            <v>6.0370370370370372</v>
          </cell>
          <cell r="HI88" t="str">
            <v>TBK</v>
          </cell>
          <cell r="HJ88">
            <v>6</v>
          </cell>
          <cell r="HM88">
            <v>6</v>
          </cell>
          <cell r="HN88">
            <v>6</v>
          </cell>
          <cell r="HQ88">
            <v>6</v>
          </cell>
          <cell r="HR88">
            <v>9</v>
          </cell>
          <cell r="HU88">
            <v>9</v>
          </cell>
          <cell r="HV88">
            <v>1</v>
          </cell>
          <cell r="HW88">
            <v>6</v>
          </cell>
          <cell r="HY88">
            <v>6</v>
          </cell>
          <cell r="HZ88">
            <v>6.75</v>
          </cell>
          <cell r="IA88">
            <v>6.144278606965174</v>
          </cell>
          <cell r="IB88" t="str">
            <v>ĐẠT</v>
          </cell>
          <cell r="IC88" t="str">
            <v>ĐẠT</v>
          </cell>
          <cell r="ID88">
            <v>7</v>
          </cell>
        </row>
        <row r="89">
          <cell r="F89">
            <v>29542</v>
          </cell>
          <cell r="G89" t="str">
            <v>2000DL1</v>
          </cell>
          <cell r="H89">
            <v>9</v>
          </cell>
          <cell r="K89">
            <v>9</v>
          </cell>
          <cell r="L89">
            <v>7</v>
          </cell>
          <cell r="O89">
            <v>7</v>
          </cell>
          <cell r="P89">
            <v>5</v>
          </cell>
          <cell r="S89">
            <v>5</v>
          </cell>
          <cell r="T89">
            <v>7</v>
          </cell>
          <cell r="W89">
            <v>7</v>
          </cell>
          <cell r="X89">
            <v>4</v>
          </cell>
          <cell r="Y89">
            <v>6</v>
          </cell>
          <cell r="AA89">
            <v>6</v>
          </cell>
          <cell r="AB89">
            <v>4</v>
          </cell>
          <cell r="AC89">
            <v>8</v>
          </cell>
          <cell r="AE89">
            <v>8</v>
          </cell>
          <cell r="AF89">
            <v>6.84</v>
          </cell>
          <cell r="AG89">
            <v>5</v>
          </cell>
          <cell r="AJ89">
            <v>5</v>
          </cell>
          <cell r="AK89">
            <v>7</v>
          </cell>
          <cell r="AN89">
            <v>7</v>
          </cell>
          <cell r="AO89">
            <v>7</v>
          </cell>
          <cell r="AR89">
            <v>7</v>
          </cell>
          <cell r="AS89">
            <v>8</v>
          </cell>
          <cell r="AV89">
            <v>8</v>
          </cell>
          <cell r="AW89">
            <v>3</v>
          </cell>
          <cell r="AX89">
            <v>5</v>
          </cell>
          <cell r="AZ89">
            <v>5</v>
          </cell>
          <cell r="BA89">
            <v>6.5238095238095237</v>
          </cell>
          <cell r="BB89">
            <v>7</v>
          </cell>
          <cell r="BE89">
            <v>7</v>
          </cell>
          <cell r="BF89">
            <v>3</v>
          </cell>
          <cell r="BG89">
            <v>7</v>
          </cell>
          <cell r="BI89">
            <v>7</v>
          </cell>
          <cell r="BJ89">
            <v>3</v>
          </cell>
          <cell r="BK89">
            <v>6</v>
          </cell>
          <cell r="BM89">
            <v>6</v>
          </cell>
          <cell r="BN89">
            <v>4</v>
          </cell>
          <cell r="BO89">
            <v>4</v>
          </cell>
          <cell r="BP89">
            <v>6</v>
          </cell>
          <cell r="BQ89">
            <v>6</v>
          </cell>
          <cell r="BR89">
            <v>6</v>
          </cell>
          <cell r="BU89">
            <v>6</v>
          </cell>
          <cell r="BV89">
            <v>5</v>
          </cell>
          <cell r="BY89">
            <v>5</v>
          </cell>
          <cell r="BZ89">
            <v>8</v>
          </cell>
          <cell r="CC89">
            <v>8</v>
          </cell>
          <cell r="CD89">
            <v>5</v>
          </cell>
          <cell r="CG89">
            <v>5</v>
          </cell>
          <cell r="CH89">
            <v>3</v>
          </cell>
          <cell r="CI89">
            <v>4</v>
          </cell>
          <cell r="CJ89">
            <v>5</v>
          </cell>
          <cell r="CK89">
            <v>5</v>
          </cell>
          <cell r="CL89">
            <v>6.2121212121212119</v>
          </cell>
          <cell r="CM89">
            <v>3</v>
          </cell>
          <cell r="CN89">
            <v>5</v>
          </cell>
          <cell r="CP89">
            <v>5</v>
          </cell>
          <cell r="CQ89">
            <v>3</v>
          </cell>
          <cell r="CR89">
            <v>5</v>
          </cell>
          <cell r="CT89">
            <v>5</v>
          </cell>
          <cell r="CU89">
            <v>3</v>
          </cell>
          <cell r="CV89">
            <v>7</v>
          </cell>
          <cell r="CX89">
            <v>7</v>
          </cell>
          <cell r="CY89">
            <v>7</v>
          </cell>
          <cell r="DB89">
            <v>7</v>
          </cell>
          <cell r="DC89">
            <v>6</v>
          </cell>
          <cell r="DF89">
            <v>6</v>
          </cell>
          <cell r="DG89">
            <v>5</v>
          </cell>
          <cell r="DJ89">
            <v>5</v>
          </cell>
          <cell r="DK89">
            <v>7</v>
          </cell>
          <cell r="DN89">
            <v>7</v>
          </cell>
          <cell r="DO89">
            <v>6</v>
          </cell>
          <cell r="DP89">
            <v>4</v>
          </cell>
          <cell r="DQ89">
            <v>7</v>
          </cell>
          <cell r="DS89">
            <v>7</v>
          </cell>
          <cell r="DT89">
            <v>8</v>
          </cell>
          <cell r="DW89">
            <v>8</v>
          </cell>
          <cell r="DX89">
            <v>6</v>
          </cell>
          <cell r="EA89">
            <v>6</v>
          </cell>
          <cell r="EB89">
            <v>6</v>
          </cell>
          <cell r="EE89">
            <v>6</v>
          </cell>
          <cell r="EF89">
            <v>6</v>
          </cell>
          <cell r="EI89">
            <v>6</v>
          </cell>
          <cell r="EJ89">
            <v>7</v>
          </cell>
          <cell r="EM89">
            <v>7</v>
          </cell>
          <cell r="EN89">
            <v>8</v>
          </cell>
          <cell r="EQ89">
            <v>8</v>
          </cell>
          <cell r="ER89">
            <v>6</v>
          </cell>
          <cell r="EU89">
            <v>6</v>
          </cell>
          <cell r="EV89">
            <v>6.7857142857142856</v>
          </cell>
          <cell r="EW89">
            <v>2</v>
          </cell>
          <cell r="EX89">
            <v>3</v>
          </cell>
          <cell r="EY89">
            <v>5</v>
          </cell>
          <cell r="EZ89">
            <v>5</v>
          </cell>
          <cell r="FA89">
            <v>5</v>
          </cell>
          <cell r="FD89">
            <v>5</v>
          </cell>
          <cell r="FE89">
            <v>4</v>
          </cell>
          <cell r="FF89">
            <v>3</v>
          </cell>
          <cell r="FG89">
            <v>5</v>
          </cell>
          <cell r="FH89">
            <v>5</v>
          </cell>
          <cell r="FI89">
            <v>6</v>
          </cell>
          <cell r="FL89">
            <v>6</v>
          </cell>
          <cell r="FM89">
            <v>7</v>
          </cell>
          <cell r="FP89">
            <v>7</v>
          </cell>
          <cell r="FQ89">
            <v>6</v>
          </cell>
          <cell r="FT89">
            <v>6</v>
          </cell>
          <cell r="FU89">
            <v>6</v>
          </cell>
          <cell r="FX89">
            <v>6</v>
          </cell>
          <cell r="FY89">
            <v>6</v>
          </cell>
          <cell r="FZ89">
            <v>5.8518518518518521</v>
          </cell>
          <cell r="GA89" t="str">
            <v>TB</v>
          </cell>
          <cell r="GB89">
            <v>7</v>
          </cell>
          <cell r="GE89">
            <v>7</v>
          </cell>
          <cell r="GF89">
            <v>6</v>
          </cell>
          <cell r="GI89">
            <v>6</v>
          </cell>
          <cell r="GJ89">
            <v>7</v>
          </cell>
          <cell r="GM89">
            <v>7</v>
          </cell>
          <cell r="GN89">
            <v>3</v>
          </cell>
          <cell r="GO89">
            <v>7</v>
          </cell>
          <cell r="GQ89">
            <v>7</v>
          </cell>
          <cell r="GR89">
            <v>7</v>
          </cell>
          <cell r="GU89">
            <v>7</v>
          </cell>
          <cell r="GV89">
            <v>6</v>
          </cell>
          <cell r="GY89">
            <v>6</v>
          </cell>
          <cell r="GZ89">
            <v>5</v>
          </cell>
          <cell r="HC89">
            <v>5</v>
          </cell>
          <cell r="HD89">
            <v>7</v>
          </cell>
          <cell r="HG89">
            <v>7</v>
          </cell>
          <cell r="HH89">
            <v>6.4814814814814818</v>
          </cell>
          <cell r="HI89" t="str">
            <v>TBK</v>
          </cell>
          <cell r="HJ89">
            <v>6</v>
          </cell>
          <cell r="HM89">
            <v>6</v>
          </cell>
          <cell r="HN89">
            <v>6</v>
          </cell>
          <cell r="HQ89">
            <v>6</v>
          </cell>
          <cell r="HR89">
            <v>9</v>
          </cell>
          <cell r="HU89">
            <v>9</v>
          </cell>
          <cell r="HV89">
            <v>3</v>
          </cell>
          <cell r="HW89">
            <v>5</v>
          </cell>
          <cell r="HY89">
            <v>5</v>
          </cell>
          <cell r="HZ89">
            <v>6.5</v>
          </cell>
          <cell r="IA89">
            <v>6.378109452736318</v>
          </cell>
          <cell r="IB89" t="str">
            <v>ĐẠT</v>
          </cell>
          <cell r="IC89" t="str">
            <v>ĐẠT</v>
          </cell>
          <cell r="ID89">
            <v>6.5</v>
          </cell>
        </row>
        <row r="90">
          <cell r="F90">
            <v>29858</v>
          </cell>
          <cell r="G90" t="str">
            <v>2000DL1</v>
          </cell>
          <cell r="H90">
            <v>7</v>
          </cell>
          <cell r="K90">
            <v>7</v>
          </cell>
          <cell r="L90">
            <v>6</v>
          </cell>
          <cell r="O90">
            <v>6</v>
          </cell>
          <cell r="P90">
            <v>7</v>
          </cell>
          <cell r="S90">
            <v>7</v>
          </cell>
          <cell r="T90">
            <v>3</v>
          </cell>
          <cell r="U90">
            <v>6</v>
          </cell>
          <cell r="W90">
            <v>6</v>
          </cell>
          <cell r="X90">
            <v>5</v>
          </cell>
          <cell r="AA90">
            <v>5</v>
          </cell>
          <cell r="AB90">
            <v>6</v>
          </cell>
          <cell r="AE90">
            <v>6</v>
          </cell>
          <cell r="AF90">
            <v>6.04</v>
          </cell>
          <cell r="AG90">
            <v>5</v>
          </cell>
          <cell r="AJ90">
            <v>5</v>
          </cell>
          <cell r="AK90">
            <v>9</v>
          </cell>
          <cell r="AN90">
            <v>9</v>
          </cell>
          <cell r="AO90">
            <v>7</v>
          </cell>
          <cell r="AR90">
            <v>7</v>
          </cell>
          <cell r="AS90">
            <v>5</v>
          </cell>
          <cell r="AV90">
            <v>5</v>
          </cell>
          <cell r="AW90">
            <v>3</v>
          </cell>
          <cell r="AY90">
            <v>7</v>
          </cell>
          <cell r="AZ90">
            <v>7</v>
          </cell>
          <cell r="BA90">
            <v>6.8095238095238093</v>
          </cell>
          <cell r="BB90">
            <v>5</v>
          </cell>
          <cell r="BE90">
            <v>5</v>
          </cell>
          <cell r="BF90">
            <v>4</v>
          </cell>
          <cell r="BG90">
            <v>7</v>
          </cell>
          <cell r="BI90">
            <v>7</v>
          </cell>
          <cell r="BJ90">
            <v>1</v>
          </cell>
          <cell r="BK90">
            <v>6</v>
          </cell>
          <cell r="BM90">
            <v>6</v>
          </cell>
          <cell r="BN90">
            <v>7</v>
          </cell>
          <cell r="BQ90">
            <v>7</v>
          </cell>
          <cell r="BR90">
            <v>6</v>
          </cell>
          <cell r="BU90">
            <v>6</v>
          </cell>
          <cell r="BV90">
            <v>6</v>
          </cell>
          <cell r="BY90">
            <v>6</v>
          </cell>
          <cell r="BZ90">
            <v>7</v>
          </cell>
          <cell r="CC90">
            <v>7</v>
          </cell>
          <cell r="CD90">
            <v>6</v>
          </cell>
          <cell r="CG90">
            <v>6</v>
          </cell>
          <cell r="CH90">
            <v>4</v>
          </cell>
          <cell r="CI90">
            <v>5</v>
          </cell>
          <cell r="CK90">
            <v>5</v>
          </cell>
          <cell r="CL90">
            <v>6.1515151515151514</v>
          </cell>
          <cell r="CM90">
            <v>4</v>
          </cell>
          <cell r="CN90">
            <v>4</v>
          </cell>
          <cell r="CO90">
            <v>5</v>
          </cell>
          <cell r="CP90">
            <v>5</v>
          </cell>
          <cell r="CQ90">
            <v>4</v>
          </cell>
          <cell r="CR90">
            <v>6</v>
          </cell>
          <cell r="CT90">
            <v>6</v>
          </cell>
          <cell r="CU90">
            <v>2</v>
          </cell>
          <cell r="CV90">
            <v>7</v>
          </cell>
          <cell r="CX90">
            <v>7</v>
          </cell>
          <cell r="CY90">
            <v>5</v>
          </cell>
          <cell r="DB90">
            <v>5</v>
          </cell>
          <cell r="DC90">
            <v>6</v>
          </cell>
          <cell r="DF90">
            <v>6</v>
          </cell>
          <cell r="DG90">
            <v>7</v>
          </cell>
          <cell r="DJ90">
            <v>7</v>
          </cell>
          <cell r="DK90">
            <v>9</v>
          </cell>
          <cell r="DN90">
            <v>9</v>
          </cell>
          <cell r="DO90">
            <v>6.5357142857142856</v>
          </cell>
          <cell r="DP90">
            <v>6</v>
          </cell>
          <cell r="DS90">
            <v>6</v>
          </cell>
          <cell r="DT90">
            <v>9</v>
          </cell>
          <cell r="DW90">
            <v>9</v>
          </cell>
          <cell r="DX90" t="str">
            <v>V</v>
          </cell>
          <cell r="DY90">
            <v>5</v>
          </cell>
          <cell r="EA90">
            <v>5</v>
          </cell>
          <cell r="EB90" t="str">
            <v>V</v>
          </cell>
          <cell r="EC90">
            <v>6</v>
          </cell>
          <cell r="EE90">
            <v>6</v>
          </cell>
          <cell r="EF90">
            <v>5</v>
          </cell>
          <cell r="EI90">
            <v>5</v>
          </cell>
          <cell r="EJ90">
            <v>6</v>
          </cell>
          <cell r="EM90">
            <v>6</v>
          </cell>
          <cell r="EN90">
            <v>9</v>
          </cell>
          <cell r="EQ90">
            <v>9</v>
          </cell>
          <cell r="ER90">
            <v>5</v>
          </cell>
          <cell r="EU90">
            <v>5</v>
          </cell>
          <cell r="EV90">
            <v>6.5</v>
          </cell>
          <cell r="EW90">
            <v>5</v>
          </cell>
          <cell r="EZ90">
            <v>5</v>
          </cell>
          <cell r="FA90">
            <v>6</v>
          </cell>
          <cell r="FD90">
            <v>6</v>
          </cell>
          <cell r="FE90">
            <v>2</v>
          </cell>
          <cell r="FF90">
            <v>3</v>
          </cell>
          <cell r="FG90">
            <v>7</v>
          </cell>
          <cell r="FH90">
            <v>7</v>
          </cell>
          <cell r="FI90">
            <v>6</v>
          </cell>
          <cell r="FL90">
            <v>6</v>
          </cell>
          <cell r="FM90">
            <v>6</v>
          </cell>
          <cell r="FP90">
            <v>6</v>
          </cell>
          <cell r="FQ90">
            <v>8</v>
          </cell>
          <cell r="FT90">
            <v>8</v>
          </cell>
          <cell r="FU90">
            <v>3</v>
          </cell>
          <cell r="FV90">
            <v>6</v>
          </cell>
          <cell r="FX90">
            <v>6</v>
          </cell>
          <cell r="FY90">
            <v>7</v>
          </cell>
          <cell r="FZ90">
            <v>6.4074074074074074</v>
          </cell>
          <cell r="GA90" t="str">
            <v>TBK</v>
          </cell>
          <cell r="GB90">
            <v>6</v>
          </cell>
          <cell r="GE90">
            <v>6</v>
          </cell>
          <cell r="GF90">
            <v>7</v>
          </cell>
          <cell r="GI90">
            <v>7</v>
          </cell>
          <cell r="GJ90">
            <v>8</v>
          </cell>
          <cell r="GM90">
            <v>8</v>
          </cell>
          <cell r="GN90">
            <v>7</v>
          </cell>
          <cell r="GQ90">
            <v>7</v>
          </cell>
          <cell r="GR90">
            <v>7</v>
          </cell>
          <cell r="GU90">
            <v>7</v>
          </cell>
          <cell r="GV90">
            <v>5</v>
          </cell>
          <cell r="GY90">
            <v>5</v>
          </cell>
          <cell r="GZ90">
            <v>5</v>
          </cell>
          <cell r="HC90">
            <v>5</v>
          </cell>
          <cell r="HD90">
            <v>7</v>
          </cell>
          <cell r="HG90">
            <v>7</v>
          </cell>
          <cell r="HH90">
            <v>6.4444444444444446</v>
          </cell>
          <cell r="HI90" t="str">
            <v>TBK</v>
          </cell>
          <cell r="HJ90">
            <v>8</v>
          </cell>
          <cell r="HM90">
            <v>8</v>
          </cell>
          <cell r="HN90">
            <v>6</v>
          </cell>
          <cell r="HQ90">
            <v>6</v>
          </cell>
          <cell r="HR90">
            <v>8</v>
          </cell>
          <cell r="HU90">
            <v>8</v>
          </cell>
          <cell r="HV90">
            <v>5</v>
          </cell>
          <cell r="HY90">
            <v>5</v>
          </cell>
          <cell r="HZ90">
            <v>6.75</v>
          </cell>
          <cell r="IA90">
            <v>6.4179104477611943</v>
          </cell>
          <cell r="IB90" t="str">
            <v>ĐẠT</v>
          </cell>
          <cell r="IC90" t="str">
            <v>ĐẠT</v>
          </cell>
          <cell r="ID90">
            <v>5.5</v>
          </cell>
        </row>
        <row r="91">
          <cell r="F91">
            <v>29738</v>
          </cell>
          <cell r="G91" t="str">
            <v>2000DL2</v>
          </cell>
          <cell r="H91">
            <v>4</v>
          </cell>
          <cell r="I91">
            <v>6</v>
          </cell>
          <cell r="K91">
            <v>6</v>
          </cell>
          <cell r="L91">
            <v>9</v>
          </cell>
          <cell r="O91">
            <v>9</v>
          </cell>
          <cell r="P91">
            <v>6</v>
          </cell>
          <cell r="S91">
            <v>6</v>
          </cell>
          <cell r="T91">
            <v>6</v>
          </cell>
          <cell r="W91">
            <v>6</v>
          </cell>
          <cell r="X91">
            <v>9</v>
          </cell>
          <cell r="AA91">
            <v>9</v>
          </cell>
          <cell r="AB91">
            <v>7</v>
          </cell>
          <cell r="AE91">
            <v>7</v>
          </cell>
          <cell r="AF91">
            <v>7.24</v>
          </cell>
          <cell r="AG91">
            <v>6</v>
          </cell>
          <cell r="AJ91">
            <v>6</v>
          </cell>
          <cell r="AK91">
            <v>7</v>
          </cell>
          <cell r="AN91">
            <v>7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5</v>
          </cell>
          <cell r="AZ91">
            <v>5</v>
          </cell>
          <cell r="BA91">
            <v>6.1428571428571432</v>
          </cell>
          <cell r="BB91">
            <v>4</v>
          </cell>
          <cell r="BC91">
            <v>6</v>
          </cell>
          <cell r="BE91">
            <v>6</v>
          </cell>
          <cell r="BF91">
            <v>2</v>
          </cell>
          <cell r="BG91">
            <v>7</v>
          </cell>
          <cell r="BI91">
            <v>7</v>
          </cell>
          <cell r="BJ91">
            <v>2</v>
          </cell>
          <cell r="BK91">
            <v>6</v>
          </cell>
          <cell r="BM91">
            <v>6</v>
          </cell>
          <cell r="BN91">
            <v>7</v>
          </cell>
          <cell r="BQ91">
            <v>7</v>
          </cell>
          <cell r="BR91">
            <v>6</v>
          </cell>
          <cell r="BU91">
            <v>6</v>
          </cell>
          <cell r="BV91">
            <v>6</v>
          </cell>
          <cell r="BY91">
            <v>6</v>
          </cell>
          <cell r="BZ91">
            <v>8</v>
          </cell>
          <cell r="CC91">
            <v>8</v>
          </cell>
          <cell r="CD91">
            <v>5</v>
          </cell>
          <cell r="CG91">
            <v>5</v>
          </cell>
          <cell r="CH91">
            <v>4</v>
          </cell>
          <cell r="CI91" t="str">
            <v>V</v>
          </cell>
          <cell r="CJ91">
            <v>5</v>
          </cell>
          <cell r="CK91">
            <v>5</v>
          </cell>
          <cell r="CL91">
            <v>6.3030303030303028</v>
          </cell>
          <cell r="CM91">
            <v>3</v>
          </cell>
          <cell r="CN91">
            <v>4</v>
          </cell>
          <cell r="CO91">
            <v>5</v>
          </cell>
          <cell r="CP91">
            <v>5</v>
          </cell>
          <cell r="CQ91">
            <v>6</v>
          </cell>
          <cell r="CT91">
            <v>6</v>
          </cell>
          <cell r="CU91">
            <v>5</v>
          </cell>
          <cell r="CX91">
            <v>5</v>
          </cell>
          <cell r="CY91">
            <v>5</v>
          </cell>
          <cell r="DB91">
            <v>5</v>
          </cell>
          <cell r="DC91">
            <v>2</v>
          </cell>
          <cell r="DD91">
            <v>2</v>
          </cell>
          <cell r="DE91">
            <v>5</v>
          </cell>
          <cell r="DF91">
            <v>5</v>
          </cell>
          <cell r="DG91">
            <v>3</v>
          </cell>
          <cell r="DH91">
            <v>5</v>
          </cell>
          <cell r="DJ91">
            <v>5</v>
          </cell>
          <cell r="DK91">
            <v>8</v>
          </cell>
          <cell r="DN91">
            <v>8</v>
          </cell>
          <cell r="DO91">
            <v>5.5357142857142856</v>
          </cell>
          <cell r="DP91">
            <v>2</v>
          </cell>
          <cell r="DQ91">
            <v>4</v>
          </cell>
          <cell r="DR91">
            <v>5</v>
          </cell>
          <cell r="DS91">
            <v>5</v>
          </cell>
          <cell r="DT91">
            <v>5</v>
          </cell>
          <cell r="DW91">
            <v>5</v>
          </cell>
          <cell r="DX91">
            <v>2</v>
          </cell>
          <cell r="DY91">
            <v>5</v>
          </cell>
          <cell r="EA91">
            <v>5</v>
          </cell>
          <cell r="EB91">
            <v>0</v>
          </cell>
          <cell r="EC91">
            <v>5</v>
          </cell>
          <cell r="EE91">
            <v>5</v>
          </cell>
          <cell r="EF91">
            <v>2</v>
          </cell>
          <cell r="EH91">
            <v>3</v>
          </cell>
          <cell r="EI91">
            <v>3</v>
          </cell>
          <cell r="EJ91">
            <v>5</v>
          </cell>
          <cell r="EM91">
            <v>5</v>
          </cell>
          <cell r="EN91">
            <v>8</v>
          </cell>
          <cell r="EQ91">
            <v>8</v>
          </cell>
          <cell r="ER91">
            <v>2</v>
          </cell>
          <cell r="ES91">
            <v>4</v>
          </cell>
          <cell r="ET91">
            <v>5</v>
          </cell>
          <cell r="EU91">
            <v>5</v>
          </cell>
          <cell r="EV91">
            <v>5.25</v>
          </cell>
          <cell r="EW91">
            <v>0</v>
          </cell>
          <cell r="EX91">
            <v>5</v>
          </cell>
          <cell r="EZ91">
            <v>5</v>
          </cell>
          <cell r="FA91">
            <v>1</v>
          </cell>
          <cell r="FB91">
            <v>5</v>
          </cell>
          <cell r="FD91">
            <v>5</v>
          </cell>
          <cell r="FE91">
            <v>3</v>
          </cell>
          <cell r="FF91">
            <v>2</v>
          </cell>
          <cell r="FG91">
            <v>5</v>
          </cell>
          <cell r="FH91">
            <v>5</v>
          </cell>
          <cell r="FI91">
            <v>3</v>
          </cell>
          <cell r="FJ91">
            <v>0</v>
          </cell>
          <cell r="FK91">
            <v>5</v>
          </cell>
          <cell r="FL91">
            <v>5</v>
          </cell>
          <cell r="FM91">
            <v>2</v>
          </cell>
          <cell r="FN91">
            <v>2</v>
          </cell>
          <cell r="FO91">
            <v>5</v>
          </cell>
          <cell r="FP91">
            <v>5</v>
          </cell>
          <cell r="FQ91" t="str">
            <v>V</v>
          </cell>
          <cell r="FR91">
            <v>5</v>
          </cell>
          <cell r="FT91">
            <v>5</v>
          </cell>
          <cell r="FU91">
            <v>5</v>
          </cell>
          <cell r="FX91">
            <v>5</v>
          </cell>
          <cell r="FY91">
            <v>7</v>
          </cell>
          <cell r="FZ91">
            <v>5.2222222222222223</v>
          </cell>
          <cell r="GA91" t="str">
            <v>TB</v>
          </cell>
          <cell r="GB91">
            <v>6</v>
          </cell>
          <cell r="GE91">
            <v>6</v>
          </cell>
          <cell r="GF91">
            <v>5</v>
          </cell>
          <cell r="GI91">
            <v>5</v>
          </cell>
          <cell r="GJ91">
            <v>4</v>
          </cell>
          <cell r="GK91">
            <v>7</v>
          </cell>
          <cell r="GM91">
            <v>7</v>
          </cell>
          <cell r="GN91">
            <v>3</v>
          </cell>
          <cell r="GO91">
            <v>4</v>
          </cell>
          <cell r="GP91">
            <v>5</v>
          </cell>
          <cell r="GQ91">
            <v>5</v>
          </cell>
          <cell r="GR91">
            <v>6</v>
          </cell>
          <cell r="GU91">
            <v>6</v>
          </cell>
          <cell r="GV91">
            <v>4</v>
          </cell>
          <cell r="GW91">
            <v>2</v>
          </cell>
          <cell r="GY91">
            <v>4</v>
          </cell>
          <cell r="GZ91">
            <v>6</v>
          </cell>
          <cell r="HC91">
            <v>6</v>
          </cell>
          <cell r="HD91">
            <v>4</v>
          </cell>
          <cell r="HE91">
            <v>3</v>
          </cell>
          <cell r="HF91">
            <v>5</v>
          </cell>
          <cell r="HG91">
            <v>5</v>
          </cell>
          <cell r="HH91">
            <v>5.333333333333333</v>
          </cell>
          <cell r="HI91" t="str">
            <v>TB</v>
          </cell>
          <cell r="HJ91">
            <v>6</v>
          </cell>
          <cell r="HM91">
            <v>6</v>
          </cell>
          <cell r="HN91">
            <v>6</v>
          </cell>
          <cell r="HQ91">
            <v>6</v>
          </cell>
          <cell r="HR91">
            <v>7</v>
          </cell>
          <cell r="HU91">
            <v>7</v>
          </cell>
          <cell r="HV91">
            <v>2</v>
          </cell>
          <cell r="HW91">
            <v>3</v>
          </cell>
          <cell r="HX91">
            <v>6</v>
          </cell>
          <cell r="HY91">
            <v>6</v>
          </cell>
          <cell r="HZ91">
            <v>6.25</v>
          </cell>
          <cell r="IA91">
            <v>5.8706467661691546</v>
          </cell>
          <cell r="IB91" t="str">
            <v>ĐẠT</v>
          </cell>
          <cell r="IC91" t="str">
            <v>ĐẠT</v>
          </cell>
          <cell r="ID91">
            <v>6</v>
          </cell>
        </row>
        <row r="92">
          <cell r="F92">
            <v>29688</v>
          </cell>
          <cell r="G92" t="str">
            <v>2000DL2</v>
          </cell>
          <cell r="H92">
            <v>8</v>
          </cell>
          <cell r="K92">
            <v>8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7</v>
          </cell>
          <cell r="W92">
            <v>7</v>
          </cell>
          <cell r="X92">
            <v>8</v>
          </cell>
          <cell r="AA92">
            <v>8</v>
          </cell>
          <cell r="AB92">
            <v>4</v>
          </cell>
          <cell r="AC92">
            <v>6</v>
          </cell>
          <cell r="AE92">
            <v>6</v>
          </cell>
          <cell r="AF92">
            <v>7.08</v>
          </cell>
          <cell r="AG92">
            <v>4</v>
          </cell>
          <cell r="AH92">
            <v>6</v>
          </cell>
          <cell r="AJ92">
            <v>6</v>
          </cell>
          <cell r="AK92">
            <v>8</v>
          </cell>
          <cell r="AN92">
            <v>8</v>
          </cell>
          <cell r="AO92">
            <v>7</v>
          </cell>
          <cell r="AR92">
            <v>7</v>
          </cell>
          <cell r="AS92">
            <v>7</v>
          </cell>
          <cell r="AV92">
            <v>7</v>
          </cell>
          <cell r="AW92">
            <v>7</v>
          </cell>
          <cell r="AZ92">
            <v>7</v>
          </cell>
          <cell r="BA92">
            <v>7.0952380952380949</v>
          </cell>
          <cell r="BB92">
            <v>6</v>
          </cell>
          <cell r="BE92">
            <v>6</v>
          </cell>
          <cell r="BF92">
            <v>1</v>
          </cell>
          <cell r="BG92">
            <v>6</v>
          </cell>
          <cell r="BI92">
            <v>6</v>
          </cell>
          <cell r="BJ92">
            <v>3</v>
          </cell>
          <cell r="BK92">
            <v>6</v>
          </cell>
          <cell r="BM92">
            <v>6</v>
          </cell>
          <cell r="BN92">
            <v>6</v>
          </cell>
          <cell r="BQ92">
            <v>6</v>
          </cell>
          <cell r="BR92">
            <v>6</v>
          </cell>
          <cell r="BU92">
            <v>6</v>
          </cell>
          <cell r="BV92">
            <v>7</v>
          </cell>
          <cell r="BY92">
            <v>7</v>
          </cell>
          <cell r="BZ92">
            <v>8</v>
          </cell>
          <cell r="CC92">
            <v>8</v>
          </cell>
          <cell r="CD92">
            <v>6</v>
          </cell>
          <cell r="CG92">
            <v>6</v>
          </cell>
          <cell r="CH92">
            <v>6</v>
          </cell>
          <cell r="CK92">
            <v>6</v>
          </cell>
          <cell r="CL92">
            <v>6.4545454545454541</v>
          </cell>
          <cell r="CM92">
            <v>4</v>
          </cell>
          <cell r="CN92">
            <v>5</v>
          </cell>
          <cell r="CP92">
            <v>5</v>
          </cell>
          <cell r="CQ92">
            <v>6</v>
          </cell>
          <cell r="CT92">
            <v>6</v>
          </cell>
          <cell r="CU92">
            <v>5</v>
          </cell>
          <cell r="CX92">
            <v>5</v>
          </cell>
          <cell r="CY92">
            <v>6</v>
          </cell>
          <cell r="DB92">
            <v>6</v>
          </cell>
          <cell r="DC92">
            <v>5</v>
          </cell>
          <cell r="DF92">
            <v>5</v>
          </cell>
          <cell r="DG92">
            <v>7</v>
          </cell>
          <cell r="DJ92">
            <v>7</v>
          </cell>
          <cell r="DK92">
            <v>7</v>
          </cell>
          <cell r="DN92">
            <v>7</v>
          </cell>
          <cell r="DO92">
            <v>5.9642857142857144</v>
          </cell>
          <cell r="DP92">
            <v>7</v>
          </cell>
          <cell r="DS92">
            <v>7</v>
          </cell>
          <cell r="DT92">
            <v>8</v>
          </cell>
          <cell r="DW92">
            <v>8</v>
          </cell>
          <cell r="DX92">
            <v>7</v>
          </cell>
          <cell r="EA92">
            <v>7</v>
          </cell>
          <cell r="EB92">
            <v>2</v>
          </cell>
          <cell r="EC92">
            <v>6</v>
          </cell>
          <cell r="EE92">
            <v>6</v>
          </cell>
          <cell r="EF92">
            <v>8</v>
          </cell>
          <cell r="EI92">
            <v>8</v>
          </cell>
          <cell r="EJ92">
            <v>6</v>
          </cell>
          <cell r="EM92">
            <v>6</v>
          </cell>
          <cell r="EN92">
            <v>8</v>
          </cell>
          <cell r="EQ92">
            <v>8</v>
          </cell>
          <cell r="ER92">
            <v>6</v>
          </cell>
          <cell r="EU92">
            <v>6</v>
          </cell>
          <cell r="EV92">
            <v>7.0714285714285712</v>
          </cell>
          <cell r="EW92">
            <v>2</v>
          </cell>
          <cell r="EX92">
            <v>7</v>
          </cell>
          <cell r="EZ92">
            <v>7</v>
          </cell>
          <cell r="FA92">
            <v>7</v>
          </cell>
          <cell r="FD92">
            <v>7</v>
          </cell>
          <cell r="FE92">
            <v>6</v>
          </cell>
          <cell r="FH92">
            <v>6</v>
          </cell>
          <cell r="FI92">
            <v>9</v>
          </cell>
          <cell r="FL92">
            <v>9</v>
          </cell>
          <cell r="FM92">
            <v>7</v>
          </cell>
          <cell r="FP92">
            <v>7</v>
          </cell>
          <cell r="FQ92">
            <v>8</v>
          </cell>
          <cell r="FT92">
            <v>8</v>
          </cell>
          <cell r="FU92">
            <v>7</v>
          </cell>
          <cell r="FX92">
            <v>7</v>
          </cell>
          <cell r="FY92">
            <v>6</v>
          </cell>
          <cell r="FZ92">
            <v>7.1481481481481479</v>
          </cell>
          <cell r="GA92" t="str">
            <v>Khaï</v>
          </cell>
          <cell r="GB92">
            <v>6</v>
          </cell>
          <cell r="GE92">
            <v>6</v>
          </cell>
          <cell r="GF92">
            <v>7</v>
          </cell>
          <cell r="GI92">
            <v>7</v>
          </cell>
          <cell r="GJ92">
            <v>6</v>
          </cell>
          <cell r="GM92">
            <v>6</v>
          </cell>
          <cell r="GN92">
            <v>4</v>
          </cell>
          <cell r="GO92">
            <v>6</v>
          </cell>
          <cell r="GQ92">
            <v>6</v>
          </cell>
          <cell r="GR92">
            <v>7</v>
          </cell>
          <cell r="GU92">
            <v>7</v>
          </cell>
          <cell r="GV92">
            <v>4</v>
          </cell>
          <cell r="GW92">
            <v>6</v>
          </cell>
          <cell r="GY92">
            <v>6</v>
          </cell>
          <cell r="GZ92">
            <v>6</v>
          </cell>
          <cell r="HC92">
            <v>6</v>
          </cell>
          <cell r="HD92">
            <v>5</v>
          </cell>
          <cell r="HG92">
            <v>5</v>
          </cell>
          <cell r="HH92">
            <v>6.1111111111111107</v>
          </cell>
          <cell r="HI92" t="str">
            <v>TBK</v>
          </cell>
          <cell r="HJ92">
            <v>8</v>
          </cell>
          <cell r="HM92">
            <v>8</v>
          </cell>
          <cell r="HN92">
            <v>7</v>
          </cell>
          <cell r="HQ92">
            <v>7</v>
          </cell>
          <cell r="HR92">
            <v>9</v>
          </cell>
          <cell r="HU92">
            <v>9</v>
          </cell>
          <cell r="HV92">
            <v>3</v>
          </cell>
          <cell r="HW92">
            <v>5</v>
          </cell>
          <cell r="HY92">
            <v>5</v>
          </cell>
          <cell r="HZ92">
            <v>7.25</v>
          </cell>
          <cell r="IA92">
            <v>6.7114427860696519</v>
          </cell>
          <cell r="IB92" t="str">
            <v>ĐẠT</v>
          </cell>
          <cell r="IC92" t="str">
            <v>ĐẠT</v>
          </cell>
          <cell r="ID92">
            <v>8.5</v>
          </cell>
        </row>
        <row r="93">
          <cell r="F93">
            <v>29633</v>
          </cell>
          <cell r="G93" t="str">
            <v>2000DL1</v>
          </cell>
          <cell r="H93">
            <v>6</v>
          </cell>
          <cell r="K93">
            <v>6</v>
          </cell>
          <cell r="L93">
            <v>7</v>
          </cell>
          <cell r="O93">
            <v>7</v>
          </cell>
          <cell r="P93">
            <v>6</v>
          </cell>
          <cell r="S93">
            <v>6</v>
          </cell>
          <cell r="T93">
            <v>6</v>
          </cell>
          <cell r="W93">
            <v>6</v>
          </cell>
          <cell r="X93">
            <v>4</v>
          </cell>
          <cell r="Y93">
            <v>5</v>
          </cell>
          <cell r="AA93">
            <v>5</v>
          </cell>
          <cell r="AB93">
            <v>7</v>
          </cell>
          <cell r="AE93">
            <v>7</v>
          </cell>
          <cell r="AF93">
            <v>6.04</v>
          </cell>
          <cell r="AG93">
            <v>7</v>
          </cell>
          <cell r="AJ93">
            <v>7</v>
          </cell>
          <cell r="AK93">
            <v>4</v>
          </cell>
          <cell r="AM93">
            <v>7</v>
          </cell>
          <cell r="AN93">
            <v>7</v>
          </cell>
          <cell r="AO93">
            <v>7</v>
          </cell>
          <cell r="AR93">
            <v>7</v>
          </cell>
          <cell r="AS93">
            <v>6</v>
          </cell>
          <cell r="AV93">
            <v>6</v>
          </cell>
          <cell r="AW93">
            <v>6</v>
          </cell>
          <cell r="AZ93">
            <v>6</v>
          </cell>
          <cell r="BA93">
            <v>6.666666666666667</v>
          </cell>
          <cell r="BB93">
            <v>3</v>
          </cell>
          <cell r="BC93">
            <v>5</v>
          </cell>
          <cell r="BE93">
            <v>5</v>
          </cell>
          <cell r="BG93">
            <v>3</v>
          </cell>
          <cell r="BH93">
            <v>6</v>
          </cell>
          <cell r="BI93">
            <v>6</v>
          </cell>
          <cell r="BJ93">
            <v>1</v>
          </cell>
          <cell r="BK93">
            <v>4</v>
          </cell>
          <cell r="BL93">
            <v>5</v>
          </cell>
          <cell r="BM93">
            <v>5</v>
          </cell>
          <cell r="BN93">
            <v>3</v>
          </cell>
          <cell r="BO93">
            <v>2</v>
          </cell>
          <cell r="BP93">
            <v>5</v>
          </cell>
          <cell r="BQ93">
            <v>5</v>
          </cell>
          <cell r="BR93">
            <v>3</v>
          </cell>
          <cell r="BS93" t="str">
            <v>v</v>
          </cell>
          <cell r="BT93">
            <v>5</v>
          </cell>
          <cell r="BU93">
            <v>5</v>
          </cell>
          <cell r="BV93">
            <v>5</v>
          </cell>
          <cell r="BY93">
            <v>5</v>
          </cell>
          <cell r="BZ93" t="str">
            <v>V</v>
          </cell>
          <cell r="CA93">
            <v>1</v>
          </cell>
          <cell r="CC93">
            <v>1</v>
          </cell>
          <cell r="CD93" t="str">
            <v>V</v>
          </cell>
          <cell r="CE93">
            <v>5</v>
          </cell>
          <cell r="CG93">
            <v>5</v>
          </cell>
          <cell r="CH93">
            <v>3</v>
          </cell>
          <cell r="CI93">
            <v>0</v>
          </cell>
          <cell r="CJ93">
            <v>7</v>
          </cell>
          <cell r="CK93">
            <v>7</v>
          </cell>
          <cell r="CL93">
            <v>4.6060606060606064</v>
          </cell>
          <cell r="CM93">
            <v>5</v>
          </cell>
          <cell r="CP93">
            <v>5</v>
          </cell>
          <cell r="CQ93">
            <v>2</v>
          </cell>
          <cell r="CR93">
            <v>7</v>
          </cell>
          <cell r="CT93">
            <v>7</v>
          </cell>
          <cell r="CU93">
            <v>4</v>
          </cell>
          <cell r="CV93">
            <v>5</v>
          </cell>
          <cell r="CX93">
            <v>5</v>
          </cell>
          <cell r="CY93">
            <v>1</v>
          </cell>
          <cell r="CZ93">
            <v>5</v>
          </cell>
          <cell r="DB93">
            <v>5</v>
          </cell>
          <cell r="DC93">
            <v>1</v>
          </cell>
          <cell r="DD93">
            <v>2</v>
          </cell>
          <cell r="DE93">
            <v>3</v>
          </cell>
          <cell r="DF93">
            <v>3</v>
          </cell>
          <cell r="DG93">
            <v>6</v>
          </cell>
          <cell r="DJ93">
            <v>6</v>
          </cell>
          <cell r="DK93">
            <v>8</v>
          </cell>
          <cell r="DN93">
            <v>8</v>
          </cell>
          <cell r="DO93">
            <v>5.5714285714285712</v>
          </cell>
          <cell r="DP93">
            <v>1</v>
          </cell>
          <cell r="DQ93">
            <v>3</v>
          </cell>
          <cell r="DR93">
            <v>5</v>
          </cell>
          <cell r="DS93">
            <v>5</v>
          </cell>
          <cell r="DT93">
            <v>4</v>
          </cell>
          <cell r="DU93">
            <v>7</v>
          </cell>
          <cell r="DW93">
            <v>7</v>
          </cell>
          <cell r="DX93">
            <v>2</v>
          </cell>
          <cell r="DY93">
            <v>6</v>
          </cell>
          <cell r="EA93">
            <v>6</v>
          </cell>
          <cell r="EB93">
            <v>1</v>
          </cell>
          <cell r="EC93">
            <v>5</v>
          </cell>
          <cell r="EE93">
            <v>5</v>
          </cell>
          <cell r="EF93">
            <v>5</v>
          </cell>
          <cell r="EI93">
            <v>5</v>
          </cell>
          <cell r="EJ93">
            <v>5</v>
          </cell>
          <cell r="EM93">
            <v>5</v>
          </cell>
          <cell r="EN93">
            <v>7</v>
          </cell>
          <cell r="EQ93">
            <v>7</v>
          </cell>
          <cell r="ER93">
            <v>2</v>
          </cell>
          <cell r="ES93">
            <v>6</v>
          </cell>
          <cell r="EU93">
            <v>6</v>
          </cell>
          <cell r="EV93">
            <v>5.7857142857142856</v>
          </cell>
          <cell r="EW93">
            <v>1</v>
          </cell>
          <cell r="EX93">
            <v>3</v>
          </cell>
          <cell r="EY93">
            <v>3</v>
          </cell>
          <cell r="EZ93">
            <v>3</v>
          </cell>
          <cell r="FA93">
            <v>0</v>
          </cell>
          <cell r="FB93">
            <v>2</v>
          </cell>
          <cell r="FC93">
            <v>5</v>
          </cell>
          <cell r="FD93">
            <v>5</v>
          </cell>
          <cell r="FE93">
            <v>1</v>
          </cell>
          <cell r="FF93" t="str">
            <v>V</v>
          </cell>
          <cell r="FG93">
            <v>5</v>
          </cell>
          <cell r="FH93">
            <v>5</v>
          </cell>
          <cell r="FI93">
            <v>5</v>
          </cell>
          <cell r="FL93">
            <v>5</v>
          </cell>
          <cell r="FM93">
            <v>3</v>
          </cell>
          <cell r="FN93">
            <v>0</v>
          </cell>
          <cell r="FO93">
            <v>5</v>
          </cell>
          <cell r="FP93">
            <v>5</v>
          </cell>
          <cell r="FQ93">
            <v>6</v>
          </cell>
          <cell r="FT93">
            <v>6</v>
          </cell>
          <cell r="FU93">
            <v>2</v>
          </cell>
          <cell r="FV93">
            <v>5</v>
          </cell>
          <cell r="FX93">
            <v>5</v>
          </cell>
          <cell r="FY93">
            <v>7</v>
          </cell>
          <cell r="FZ93">
            <v>5.1111111111111107</v>
          </cell>
          <cell r="GA93" t="str">
            <v>TB</v>
          </cell>
          <cell r="GB93">
            <v>1</v>
          </cell>
          <cell r="GE93">
            <v>1</v>
          </cell>
          <cell r="GF93">
            <v>6</v>
          </cell>
          <cell r="GI93">
            <v>6</v>
          </cell>
          <cell r="GJ93">
            <v>3</v>
          </cell>
          <cell r="GK93">
            <v>5</v>
          </cell>
          <cell r="GM93">
            <v>5</v>
          </cell>
          <cell r="GN93">
            <v>3</v>
          </cell>
          <cell r="GO93">
            <v>4</v>
          </cell>
          <cell r="GP93">
            <v>4</v>
          </cell>
          <cell r="GQ93">
            <v>4</v>
          </cell>
          <cell r="GR93">
            <v>3</v>
          </cell>
          <cell r="GS93">
            <v>3</v>
          </cell>
          <cell r="GT93">
            <v>6</v>
          </cell>
          <cell r="GU93">
            <v>6</v>
          </cell>
          <cell r="GV93">
            <v>3</v>
          </cell>
          <cell r="GW93">
            <v>2</v>
          </cell>
          <cell r="GY93">
            <v>3</v>
          </cell>
          <cell r="GZ93">
            <v>6</v>
          </cell>
          <cell r="HC93">
            <v>6</v>
          </cell>
          <cell r="HD93">
            <v>2</v>
          </cell>
          <cell r="HE93">
            <v>1</v>
          </cell>
          <cell r="HF93">
            <v>5</v>
          </cell>
          <cell r="HG93">
            <v>5</v>
          </cell>
          <cell r="HH93">
            <v>4.4814814814814818</v>
          </cell>
          <cell r="HI93" t="str">
            <v>Yãúu</v>
          </cell>
          <cell r="HJ93">
            <v>4</v>
          </cell>
          <cell r="HK93">
            <v>5</v>
          </cell>
          <cell r="HM93">
            <v>5</v>
          </cell>
          <cell r="HN93">
            <v>5</v>
          </cell>
          <cell r="HQ93">
            <v>5</v>
          </cell>
          <cell r="HR93">
            <v>2</v>
          </cell>
          <cell r="HS93">
            <v>5</v>
          </cell>
          <cell r="HU93">
            <v>5</v>
          </cell>
          <cell r="HV93">
            <v>1</v>
          </cell>
          <cell r="HW93">
            <v>2</v>
          </cell>
          <cell r="HX93">
            <v>6</v>
          </cell>
          <cell r="HY93">
            <v>6</v>
          </cell>
          <cell r="HZ93">
            <v>5.25</v>
          </cell>
          <cell r="IA93">
            <v>5.3880597014925371</v>
          </cell>
          <cell r="IC93" t="str">
            <v>ĐẠT</v>
          </cell>
          <cell r="ID93">
            <v>5.5</v>
          </cell>
        </row>
        <row r="94">
          <cell r="F94" t="str">
            <v>22/05/1978</v>
          </cell>
          <cell r="G94" t="str">
            <v>2000DL1</v>
          </cell>
          <cell r="H94">
            <v>5</v>
          </cell>
          <cell r="K94">
            <v>5</v>
          </cell>
          <cell r="N94">
            <v>4</v>
          </cell>
          <cell r="O94">
            <v>4</v>
          </cell>
          <cell r="R94">
            <v>5</v>
          </cell>
          <cell r="S94">
            <v>5</v>
          </cell>
          <cell r="T94">
            <v>5</v>
          </cell>
          <cell r="W94">
            <v>5</v>
          </cell>
          <cell r="X94">
            <v>10</v>
          </cell>
          <cell r="AA94">
            <v>10</v>
          </cell>
          <cell r="AC94">
            <v>5</v>
          </cell>
          <cell r="AE94">
            <v>5</v>
          </cell>
          <cell r="AF94">
            <v>6.08</v>
          </cell>
          <cell r="AG94">
            <v>4</v>
          </cell>
          <cell r="AH94">
            <v>6</v>
          </cell>
          <cell r="AJ94">
            <v>6</v>
          </cell>
          <cell r="AK94">
            <v>9</v>
          </cell>
          <cell r="AN94">
            <v>9</v>
          </cell>
          <cell r="AO94">
            <v>6</v>
          </cell>
          <cell r="AR94">
            <v>6</v>
          </cell>
          <cell r="AS94">
            <v>7</v>
          </cell>
          <cell r="AV94">
            <v>7</v>
          </cell>
          <cell r="AW94">
            <v>1</v>
          </cell>
          <cell r="AX94">
            <v>4</v>
          </cell>
          <cell r="AY94">
            <v>5</v>
          </cell>
          <cell r="AZ94">
            <v>5</v>
          </cell>
          <cell r="BA94">
            <v>6.9047619047619051</v>
          </cell>
          <cell r="BB94">
            <v>5</v>
          </cell>
          <cell r="BE94">
            <v>5</v>
          </cell>
          <cell r="BG94">
            <v>6</v>
          </cell>
          <cell r="BI94">
            <v>6</v>
          </cell>
          <cell r="BJ94">
            <v>1</v>
          </cell>
          <cell r="BK94">
            <v>6</v>
          </cell>
          <cell r="BM94">
            <v>6</v>
          </cell>
          <cell r="BN94">
            <v>6</v>
          </cell>
          <cell r="BQ94">
            <v>6</v>
          </cell>
          <cell r="BR94">
            <v>3</v>
          </cell>
          <cell r="BS94">
            <v>3</v>
          </cell>
          <cell r="BT94">
            <v>5</v>
          </cell>
          <cell r="BU94">
            <v>5</v>
          </cell>
          <cell r="BV94">
            <v>7</v>
          </cell>
          <cell r="BY94">
            <v>7</v>
          </cell>
          <cell r="BZ94">
            <v>4</v>
          </cell>
          <cell r="CA94">
            <v>7</v>
          </cell>
          <cell r="CC94">
            <v>7</v>
          </cell>
          <cell r="CD94">
            <v>6</v>
          </cell>
          <cell r="CG94">
            <v>6</v>
          </cell>
          <cell r="CH94">
            <v>1</v>
          </cell>
          <cell r="CI94">
            <v>4</v>
          </cell>
          <cell r="CJ94">
            <v>6</v>
          </cell>
          <cell r="CK94">
            <v>6</v>
          </cell>
          <cell r="CL94">
            <v>6.0606060606060606</v>
          </cell>
          <cell r="CM94">
            <v>3</v>
          </cell>
          <cell r="CN94" t="str">
            <v>v</v>
          </cell>
          <cell r="CO94">
            <v>6</v>
          </cell>
          <cell r="CP94">
            <v>6</v>
          </cell>
          <cell r="CQ94" t="str">
            <v>ÂC</v>
          </cell>
          <cell r="CR94">
            <v>6</v>
          </cell>
          <cell r="CT94">
            <v>6</v>
          </cell>
          <cell r="CU94">
            <v>3</v>
          </cell>
          <cell r="CV94">
            <v>5</v>
          </cell>
          <cell r="CX94">
            <v>5</v>
          </cell>
          <cell r="CY94">
            <v>3</v>
          </cell>
          <cell r="CZ94">
            <v>6</v>
          </cell>
          <cell r="DB94">
            <v>6</v>
          </cell>
          <cell r="DC94" t="str">
            <v>v</v>
          </cell>
          <cell r="DD94">
            <v>5</v>
          </cell>
          <cell r="DF94">
            <v>5</v>
          </cell>
          <cell r="DG94">
            <v>7</v>
          </cell>
          <cell r="DJ94">
            <v>7</v>
          </cell>
          <cell r="DK94">
            <v>4</v>
          </cell>
          <cell r="DL94">
            <v>7</v>
          </cell>
          <cell r="DN94">
            <v>7</v>
          </cell>
          <cell r="DO94">
            <v>6.0714285714285712</v>
          </cell>
          <cell r="DP94">
            <v>6</v>
          </cell>
          <cell r="DS94">
            <v>6</v>
          </cell>
          <cell r="DT94">
            <v>8</v>
          </cell>
          <cell r="DW94">
            <v>8</v>
          </cell>
          <cell r="DX94">
            <v>3</v>
          </cell>
          <cell r="DY94">
            <v>7</v>
          </cell>
          <cell r="EA94">
            <v>7</v>
          </cell>
          <cell r="EB94">
            <v>3</v>
          </cell>
          <cell r="EC94">
            <v>3</v>
          </cell>
          <cell r="ED94">
            <v>5</v>
          </cell>
          <cell r="EE94">
            <v>5</v>
          </cell>
          <cell r="EF94">
            <v>8</v>
          </cell>
          <cell r="EI94">
            <v>8</v>
          </cell>
          <cell r="EJ94">
            <v>7</v>
          </cell>
          <cell r="EM94">
            <v>7</v>
          </cell>
          <cell r="EN94">
            <v>9</v>
          </cell>
          <cell r="EQ94">
            <v>9</v>
          </cell>
          <cell r="ER94">
            <v>2</v>
          </cell>
          <cell r="ES94">
            <v>7</v>
          </cell>
          <cell r="EU94">
            <v>7</v>
          </cell>
          <cell r="EV94">
            <v>7.2142857142857144</v>
          </cell>
          <cell r="EW94" t="str">
            <v>CT</v>
          </cell>
          <cell r="EY94">
            <v>5</v>
          </cell>
          <cell r="EZ94">
            <v>5</v>
          </cell>
          <cell r="FA94">
            <v>6</v>
          </cell>
          <cell r="FD94">
            <v>6</v>
          </cell>
          <cell r="FE94">
            <v>3</v>
          </cell>
          <cell r="FG94">
            <v>6</v>
          </cell>
          <cell r="FH94">
            <v>6</v>
          </cell>
          <cell r="FI94">
            <v>7</v>
          </cell>
          <cell r="FL94">
            <v>7</v>
          </cell>
          <cell r="FM94">
            <v>7</v>
          </cell>
          <cell r="FP94">
            <v>7</v>
          </cell>
          <cell r="FQ94">
            <v>7</v>
          </cell>
          <cell r="FT94">
            <v>7</v>
          </cell>
          <cell r="FU94">
            <v>6</v>
          </cell>
          <cell r="FX94">
            <v>6</v>
          </cell>
          <cell r="FY94">
            <v>7</v>
          </cell>
          <cell r="FZ94">
            <v>6.4074074074074074</v>
          </cell>
          <cell r="GA94" t="str">
            <v>TBK</v>
          </cell>
          <cell r="GB94">
            <v>7</v>
          </cell>
          <cell r="GE94">
            <v>7</v>
          </cell>
          <cell r="GF94">
            <v>6</v>
          </cell>
          <cell r="GI94">
            <v>6</v>
          </cell>
          <cell r="GJ94">
            <v>6</v>
          </cell>
          <cell r="GM94">
            <v>6</v>
          </cell>
          <cell r="GN94">
            <v>6</v>
          </cell>
          <cell r="GQ94">
            <v>6</v>
          </cell>
          <cell r="GR94">
            <v>7</v>
          </cell>
          <cell r="GU94">
            <v>7</v>
          </cell>
          <cell r="GV94">
            <v>3</v>
          </cell>
          <cell r="GW94">
            <v>5</v>
          </cell>
          <cell r="GY94">
            <v>5</v>
          </cell>
          <cell r="GZ94">
            <v>7</v>
          </cell>
          <cell r="HC94">
            <v>7</v>
          </cell>
          <cell r="HD94">
            <v>4</v>
          </cell>
          <cell r="HE94">
            <v>2</v>
          </cell>
          <cell r="HF94">
            <v>7</v>
          </cell>
          <cell r="HG94">
            <v>7</v>
          </cell>
          <cell r="HH94">
            <v>6.2222222222222223</v>
          </cell>
          <cell r="HI94" t="str">
            <v>TBK</v>
          </cell>
          <cell r="HJ94">
            <v>6</v>
          </cell>
          <cell r="HM94">
            <v>6</v>
          </cell>
          <cell r="HN94">
            <v>6</v>
          </cell>
          <cell r="HQ94">
            <v>6</v>
          </cell>
          <cell r="HR94">
            <v>6</v>
          </cell>
          <cell r="HU94">
            <v>6</v>
          </cell>
          <cell r="HV94">
            <v>2</v>
          </cell>
          <cell r="HW94">
            <v>5</v>
          </cell>
          <cell r="HY94">
            <v>5</v>
          </cell>
          <cell r="HZ94">
            <v>5.75</v>
          </cell>
          <cell r="IA94">
            <v>6.3631840796019903</v>
          </cell>
          <cell r="IB94" t="str">
            <v>ĐẠT</v>
          </cell>
          <cell r="ID94">
            <v>8.5</v>
          </cell>
        </row>
        <row r="95">
          <cell r="F95" t="str">
            <v>21/11/1979</v>
          </cell>
          <cell r="G95" t="str">
            <v>2000DL2</v>
          </cell>
          <cell r="J95">
            <v>7</v>
          </cell>
          <cell r="K95">
            <v>7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5</v>
          </cell>
          <cell r="W95">
            <v>5</v>
          </cell>
          <cell r="X95">
            <v>5</v>
          </cell>
          <cell r="AA95">
            <v>5</v>
          </cell>
          <cell r="AB95">
            <v>7</v>
          </cell>
          <cell r="AE95">
            <v>7</v>
          </cell>
          <cell r="AF95">
            <v>5.56</v>
          </cell>
          <cell r="AI95">
            <v>7</v>
          </cell>
          <cell r="AJ95">
            <v>7</v>
          </cell>
          <cell r="AM95">
            <v>5</v>
          </cell>
          <cell r="AN95">
            <v>5</v>
          </cell>
          <cell r="AO95">
            <v>5</v>
          </cell>
          <cell r="AR95">
            <v>5</v>
          </cell>
          <cell r="AS95">
            <v>5</v>
          </cell>
          <cell r="AV95">
            <v>5</v>
          </cell>
          <cell r="AW95">
            <v>6</v>
          </cell>
          <cell r="AZ95">
            <v>6</v>
          </cell>
          <cell r="BA95">
            <v>5.5238095238095237</v>
          </cell>
          <cell r="BB95">
            <v>5</v>
          </cell>
          <cell r="BE95">
            <v>5</v>
          </cell>
          <cell r="BF95">
            <v>9</v>
          </cell>
          <cell r="BI95">
            <v>9</v>
          </cell>
          <cell r="BJ95">
            <v>6</v>
          </cell>
          <cell r="BM95">
            <v>6</v>
          </cell>
          <cell r="BP95">
            <v>5</v>
          </cell>
          <cell r="BQ95">
            <v>5</v>
          </cell>
          <cell r="BR95">
            <v>5</v>
          </cell>
          <cell r="BU95">
            <v>5</v>
          </cell>
          <cell r="BV95">
            <v>7</v>
          </cell>
          <cell r="BY95">
            <v>7</v>
          </cell>
          <cell r="BZ95">
            <v>5</v>
          </cell>
          <cell r="CC95">
            <v>5</v>
          </cell>
          <cell r="CD95">
            <v>5</v>
          </cell>
          <cell r="CG95">
            <v>5</v>
          </cell>
          <cell r="CH95">
            <v>6</v>
          </cell>
          <cell r="CK95">
            <v>6</v>
          </cell>
          <cell r="CL95">
            <v>5.7575757575757578</v>
          </cell>
          <cell r="CM95">
            <v>5</v>
          </cell>
          <cell r="CP95">
            <v>5</v>
          </cell>
          <cell r="CQ95">
            <v>5</v>
          </cell>
          <cell r="CT95">
            <v>5</v>
          </cell>
          <cell r="CU95">
            <v>6</v>
          </cell>
          <cell r="CX95">
            <v>6</v>
          </cell>
          <cell r="CY95">
            <v>5</v>
          </cell>
          <cell r="DB95">
            <v>5</v>
          </cell>
          <cell r="DC95">
            <v>5</v>
          </cell>
          <cell r="DF95">
            <v>5</v>
          </cell>
          <cell r="DG95">
            <v>5</v>
          </cell>
          <cell r="DJ95">
            <v>5</v>
          </cell>
          <cell r="DK95">
            <v>6</v>
          </cell>
          <cell r="DN95">
            <v>6</v>
          </cell>
          <cell r="DO95">
            <v>5.2857142857142856</v>
          </cell>
          <cell r="DR95">
            <v>3</v>
          </cell>
          <cell r="DS95">
            <v>3</v>
          </cell>
          <cell r="DV95">
            <v>7</v>
          </cell>
          <cell r="DW95">
            <v>7</v>
          </cell>
          <cell r="DX95">
            <v>6</v>
          </cell>
          <cell r="EA95">
            <v>6</v>
          </cell>
          <cell r="EB95">
            <v>7</v>
          </cell>
          <cell r="EE95">
            <v>7</v>
          </cell>
          <cell r="EF95">
            <v>5</v>
          </cell>
          <cell r="EI95">
            <v>5</v>
          </cell>
          <cell r="EL95">
            <v>6</v>
          </cell>
          <cell r="EM95">
            <v>6</v>
          </cell>
          <cell r="EN95">
            <v>5</v>
          </cell>
          <cell r="EQ95">
            <v>5</v>
          </cell>
          <cell r="ET95">
            <v>5</v>
          </cell>
          <cell r="EU95">
            <v>5</v>
          </cell>
          <cell r="EV95">
            <v>5.5</v>
          </cell>
          <cell r="EW95">
            <v>4</v>
          </cell>
          <cell r="EX95">
            <v>5</v>
          </cell>
          <cell r="EZ95">
            <v>5</v>
          </cell>
          <cell r="FA95">
            <v>5</v>
          </cell>
          <cell r="FD95">
            <v>5</v>
          </cell>
          <cell r="FE95">
            <v>5</v>
          </cell>
          <cell r="FH95">
            <v>5</v>
          </cell>
          <cell r="FI95">
            <v>7</v>
          </cell>
          <cell r="FL95">
            <v>7</v>
          </cell>
          <cell r="FM95">
            <v>7</v>
          </cell>
          <cell r="FP95">
            <v>7</v>
          </cell>
          <cell r="FQ95">
            <v>7</v>
          </cell>
          <cell r="FT95">
            <v>7</v>
          </cell>
          <cell r="FU95">
            <v>6</v>
          </cell>
          <cell r="FX95">
            <v>6</v>
          </cell>
          <cell r="FY95">
            <v>5</v>
          </cell>
          <cell r="FZ95">
            <v>6</v>
          </cell>
          <cell r="GA95" t="str">
            <v>TBK</v>
          </cell>
          <cell r="GB95">
            <v>7</v>
          </cell>
          <cell r="GE95">
            <v>7</v>
          </cell>
          <cell r="GF95">
            <v>6</v>
          </cell>
          <cell r="GI95">
            <v>6</v>
          </cell>
          <cell r="GJ95">
            <v>6</v>
          </cell>
          <cell r="GM95">
            <v>6</v>
          </cell>
          <cell r="GN95">
            <v>7</v>
          </cell>
          <cell r="GQ95">
            <v>7</v>
          </cell>
          <cell r="GR95">
            <v>7</v>
          </cell>
          <cell r="GU95">
            <v>7</v>
          </cell>
          <cell r="GV95">
            <v>6</v>
          </cell>
          <cell r="GY95">
            <v>6</v>
          </cell>
          <cell r="GZ95">
            <v>6</v>
          </cell>
          <cell r="HC95">
            <v>6</v>
          </cell>
          <cell r="HD95">
            <v>5</v>
          </cell>
          <cell r="HG95">
            <v>5</v>
          </cell>
          <cell r="HH95">
            <v>6.2592592592592595</v>
          </cell>
          <cell r="HI95" t="str">
            <v>TBK</v>
          </cell>
          <cell r="HJ95">
            <v>6</v>
          </cell>
          <cell r="HM95">
            <v>6</v>
          </cell>
          <cell r="HO95">
            <v>5</v>
          </cell>
          <cell r="HQ95">
            <v>5</v>
          </cell>
          <cell r="HR95">
            <v>8</v>
          </cell>
          <cell r="HU95">
            <v>8</v>
          </cell>
          <cell r="HV95">
            <v>3</v>
          </cell>
          <cell r="HW95">
            <v>5</v>
          </cell>
          <cell r="HY95">
            <v>5</v>
          </cell>
          <cell r="HZ95">
            <v>6</v>
          </cell>
          <cell r="IA95">
            <v>5.721393034825871</v>
          </cell>
          <cell r="ID95">
            <v>0</v>
          </cell>
        </row>
        <row r="96">
          <cell r="F96">
            <v>4</v>
          </cell>
          <cell r="G96">
            <v>5</v>
          </cell>
          <cell r="H96">
            <v>6</v>
          </cell>
          <cell r="I96">
            <v>7</v>
          </cell>
          <cell r="J96">
            <v>8</v>
          </cell>
          <cell r="K96">
            <v>9</v>
          </cell>
          <cell r="L96">
            <v>10</v>
          </cell>
          <cell r="M96">
            <v>11</v>
          </cell>
          <cell r="N96">
            <v>12</v>
          </cell>
          <cell r="O96">
            <v>13</v>
          </cell>
          <cell r="P96">
            <v>14</v>
          </cell>
          <cell r="Q96">
            <v>15</v>
          </cell>
          <cell r="R96">
            <v>16</v>
          </cell>
          <cell r="S96">
            <v>17</v>
          </cell>
          <cell r="T96">
            <v>18</v>
          </cell>
          <cell r="U96">
            <v>19</v>
          </cell>
          <cell r="V96">
            <v>20</v>
          </cell>
          <cell r="W96">
            <v>21</v>
          </cell>
          <cell r="X96">
            <v>22</v>
          </cell>
          <cell r="Y96">
            <v>23</v>
          </cell>
          <cell r="Z96">
            <v>24</v>
          </cell>
          <cell r="AA96">
            <v>25</v>
          </cell>
          <cell r="AB96">
            <v>26</v>
          </cell>
          <cell r="AC96">
            <v>27</v>
          </cell>
          <cell r="AD96">
            <v>28</v>
          </cell>
          <cell r="AE96">
            <v>29</v>
          </cell>
          <cell r="AF96">
            <v>30</v>
          </cell>
          <cell r="AG96">
            <v>31</v>
          </cell>
          <cell r="AH96">
            <v>32</v>
          </cell>
          <cell r="AI96">
            <v>33</v>
          </cell>
          <cell r="AJ96">
            <v>34</v>
          </cell>
          <cell r="AK96">
            <v>35</v>
          </cell>
          <cell r="AL96">
            <v>36</v>
          </cell>
          <cell r="AM96">
            <v>37</v>
          </cell>
          <cell r="AN96">
            <v>38</v>
          </cell>
          <cell r="AO96">
            <v>39</v>
          </cell>
          <cell r="AP96">
            <v>40</v>
          </cell>
          <cell r="AQ96">
            <v>41</v>
          </cell>
          <cell r="AR96">
            <v>42</v>
          </cell>
          <cell r="AS96">
            <v>43</v>
          </cell>
          <cell r="AT96">
            <v>44</v>
          </cell>
          <cell r="AU96">
            <v>45</v>
          </cell>
          <cell r="AV96">
            <v>46</v>
          </cell>
          <cell r="AW96">
            <v>47</v>
          </cell>
          <cell r="AX96">
            <v>48</v>
          </cell>
          <cell r="AY96">
            <v>49</v>
          </cell>
          <cell r="AZ96">
            <v>50</v>
          </cell>
          <cell r="BA96">
            <v>51</v>
          </cell>
          <cell r="BB96">
            <v>52</v>
          </cell>
          <cell r="BC96">
            <v>53</v>
          </cell>
          <cell r="BD96">
            <v>54</v>
          </cell>
          <cell r="BE96">
            <v>55</v>
          </cell>
          <cell r="BF96">
            <v>56</v>
          </cell>
          <cell r="BG96">
            <v>57</v>
          </cell>
          <cell r="BH96">
            <v>58</v>
          </cell>
          <cell r="BI96">
            <v>59</v>
          </cell>
          <cell r="BJ96">
            <v>60</v>
          </cell>
          <cell r="BK96">
            <v>61</v>
          </cell>
          <cell r="BL96">
            <v>62</v>
          </cell>
          <cell r="BM96">
            <v>63</v>
          </cell>
          <cell r="BN96">
            <v>64</v>
          </cell>
          <cell r="BO96">
            <v>65</v>
          </cell>
          <cell r="BP96">
            <v>66</v>
          </cell>
          <cell r="BQ96">
            <v>67</v>
          </cell>
          <cell r="BR96">
            <v>68</v>
          </cell>
          <cell r="BS96">
            <v>69</v>
          </cell>
          <cell r="BT96">
            <v>70</v>
          </cell>
          <cell r="BU96">
            <v>71</v>
          </cell>
          <cell r="BV96">
            <v>72</v>
          </cell>
          <cell r="BW96">
            <v>73</v>
          </cell>
          <cell r="BX96">
            <v>74</v>
          </cell>
          <cell r="BY96">
            <v>75</v>
          </cell>
          <cell r="BZ96">
            <v>76</v>
          </cell>
          <cell r="CA96">
            <v>77</v>
          </cell>
          <cell r="CB96">
            <v>78</v>
          </cell>
          <cell r="CC96">
            <v>79</v>
          </cell>
          <cell r="CD96">
            <v>80</v>
          </cell>
          <cell r="CE96">
            <v>81</v>
          </cell>
          <cell r="CF96">
            <v>82</v>
          </cell>
          <cell r="CG96">
            <v>83</v>
          </cell>
          <cell r="CH96">
            <v>84</v>
          </cell>
          <cell r="CI96">
            <v>85</v>
          </cell>
          <cell r="CJ96">
            <v>86</v>
          </cell>
          <cell r="CK96">
            <v>87</v>
          </cell>
          <cell r="CL96">
            <v>88</v>
          </cell>
          <cell r="CM96">
            <v>89</v>
          </cell>
          <cell r="CN96">
            <v>90</v>
          </cell>
          <cell r="CO96">
            <v>91</v>
          </cell>
          <cell r="CP96">
            <v>92</v>
          </cell>
          <cell r="CQ96">
            <v>93</v>
          </cell>
          <cell r="CR96">
            <v>94</v>
          </cell>
          <cell r="CS96">
            <v>95</v>
          </cell>
          <cell r="CT96">
            <v>96</v>
          </cell>
          <cell r="CU96">
            <v>97</v>
          </cell>
          <cell r="CV96">
            <v>98</v>
          </cell>
          <cell r="CW96">
            <v>99</v>
          </cell>
          <cell r="CX96">
            <v>100</v>
          </cell>
          <cell r="CY96">
            <v>101</v>
          </cell>
          <cell r="CZ96">
            <v>102</v>
          </cell>
          <cell r="DA96">
            <v>103</v>
          </cell>
          <cell r="DB96">
            <v>104</v>
          </cell>
          <cell r="DC96">
            <v>105</v>
          </cell>
          <cell r="DD96">
            <v>106</v>
          </cell>
          <cell r="DE96">
            <v>107</v>
          </cell>
          <cell r="DF96">
            <v>108</v>
          </cell>
          <cell r="DG96">
            <v>109</v>
          </cell>
          <cell r="DH96">
            <v>110</v>
          </cell>
          <cell r="DI96">
            <v>111</v>
          </cell>
          <cell r="DJ96">
            <v>112</v>
          </cell>
          <cell r="DK96">
            <v>113</v>
          </cell>
          <cell r="DL96">
            <v>114</v>
          </cell>
          <cell r="DM96">
            <v>115</v>
          </cell>
          <cell r="DN96">
            <v>116</v>
          </cell>
          <cell r="DO96">
            <v>117</v>
          </cell>
          <cell r="DP96">
            <v>118</v>
          </cell>
          <cell r="DQ96">
            <v>119</v>
          </cell>
          <cell r="DR96">
            <v>120</v>
          </cell>
          <cell r="DS96">
            <v>121</v>
          </cell>
          <cell r="DT96">
            <v>122</v>
          </cell>
          <cell r="DU96">
            <v>123</v>
          </cell>
          <cell r="DV96">
            <v>124</v>
          </cell>
          <cell r="DW96">
            <v>125</v>
          </cell>
          <cell r="DX96">
            <v>126</v>
          </cell>
          <cell r="DY96">
            <v>127</v>
          </cell>
          <cell r="DZ96">
            <v>128</v>
          </cell>
          <cell r="EA96">
            <v>129</v>
          </cell>
          <cell r="EB96">
            <v>130</v>
          </cell>
          <cell r="EC96">
            <v>131</v>
          </cell>
          <cell r="ED96">
            <v>132</v>
          </cell>
          <cell r="EE96">
            <v>133</v>
          </cell>
          <cell r="EF96">
            <v>134</v>
          </cell>
          <cell r="EG96">
            <v>135</v>
          </cell>
          <cell r="EH96">
            <v>136</v>
          </cell>
          <cell r="EI96">
            <v>137</v>
          </cell>
          <cell r="EJ96">
            <v>138</v>
          </cell>
          <cell r="EK96">
            <v>139</v>
          </cell>
          <cell r="EL96">
            <v>140</v>
          </cell>
          <cell r="EM96">
            <v>141</v>
          </cell>
          <cell r="EN96">
            <v>142</v>
          </cell>
          <cell r="EO96">
            <v>143</v>
          </cell>
          <cell r="EP96">
            <v>144</v>
          </cell>
          <cell r="EQ96">
            <v>145</v>
          </cell>
          <cell r="ER96">
            <v>146</v>
          </cell>
          <cell r="ES96">
            <v>147</v>
          </cell>
          <cell r="ET96">
            <v>148</v>
          </cell>
          <cell r="EU96">
            <v>149</v>
          </cell>
          <cell r="EV96">
            <v>150</v>
          </cell>
          <cell r="EW96">
            <v>151</v>
          </cell>
          <cell r="EX96">
            <v>152</v>
          </cell>
          <cell r="EY96">
            <v>153</v>
          </cell>
          <cell r="EZ96">
            <v>154</v>
          </cell>
          <cell r="FA96">
            <v>155</v>
          </cell>
          <cell r="FB96">
            <v>156</v>
          </cell>
          <cell r="FC96">
            <v>157</v>
          </cell>
          <cell r="FD96">
            <v>158</v>
          </cell>
          <cell r="FE96">
            <v>159</v>
          </cell>
          <cell r="FF96">
            <v>160</v>
          </cell>
          <cell r="FG96">
            <v>161</v>
          </cell>
          <cell r="FH96">
            <v>162</v>
          </cell>
          <cell r="FI96">
            <v>163</v>
          </cell>
          <cell r="FJ96">
            <v>164</v>
          </cell>
          <cell r="FK96">
            <v>165</v>
          </cell>
          <cell r="FL96">
            <v>166</v>
          </cell>
          <cell r="FM96">
            <v>167</v>
          </cell>
          <cell r="FN96">
            <v>168</v>
          </cell>
          <cell r="FO96">
            <v>169</v>
          </cell>
          <cell r="FP96">
            <v>170</v>
          </cell>
          <cell r="FQ96">
            <v>171</v>
          </cell>
          <cell r="FR96">
            <v>172</v>
          </cell>
          <cell r="FS96">
            <v>173</v>
          </cell>
          <cell r="FT96">
            <v>174</v>
          </cell>
          <cell r="FU96">
            <v>175</v>
          </cell>
          <cell r="FV96">
            <v>176</v>
          </cell>
          <cell r="FW96">
            <v>177</v>
          </cell>
          <cell r="FX96">
            <v>178</v>
          </cell>
          <cell r="FY96">
            <v>179</v>
          </cell>
          <cell r="FZ96">
            <v>180</v>
          </cell>
          <cell r="GA96">
            <v>181</v>
          </cell>
          <cell r="GB96">
            <v>182</v>
          </cell>
          <cell r="GC96">
            <v>183</v>
          </cell>
          <cell r="GD96">
            <v>184</v>
          </cell>
          <cell r="GE96">
            <v>185</v>
          </cell>
          <cell r="GF96">
            <v>186</v>
          </cell>
          <cell r="GG96">
            <v>187</v>
          </cell>
          <cell r="GH96">
            <v>188</v>
          </cell>
          <cell r="GI96">
            <v>189</v>
          </cell>
          <cell r="GJ96">
            <v>190</v>
          </cell>
          <cell r="GK96">
            <v>191</v>
          </cell>
          <cell r="GL96">
            <v>192</v>
          </cell>
          <cell r="GM96">
            <v>193</v>
          </cell>
          <cell r="GN96">
            <v>194</v>
          </cell>
          <cell r="GO96">
            <v>195</v>
          </cell>
          <cell r="GP96">
            <v>196</v>
          </cell>
          <cell r="GQ96">
            <v>197</v>
          </cell>
          <cell r="GR96">
            <v>198</v>
          </cell>
          <cell r="GS96">
            <v>199</v>
          </cell>
          <cell r="GT96">
            <v>200</v>
          </cell>
          <cell r="GU96">
            <v>201</v>
          </cell>
          <cell r="GV96">
            <v>202</v>
          </cell>
          <cell r="GW96">
            <v>203</v>
          </cell>
          <cell r="GX96">
            <v>204</v>
          </cell>
          <cell r="GY96">
            <v>205</v>
          </cell>
          <cell r="GZ96">
            <v>206</v>
          </cell>
          <cell r="HA96">
            <v>207</v>
          </cell>
          <cell r="HB96">
            <v>208</v>
          </cell>
          <cell r="HC96">
            <v>209</v>
          </cell>
          <cell r="HD96">
            <v>210</v>
          </cell>
          <cell r="HE96">
            <v>211</v>
          </cell>
          <cell r="HF96">
            <v>212</v>
          </cell>
          <cell r="HG96">
            <v>213</v>
          </cell>
          <cell r="HH96">
            <v>214</v>
          </cell>
          <cell r="HI96">
            <v>215</v>
          </cell>
          <cell r="HJ96">
            <v>216</v>
          </cell>
          <cell r="HK96">
            <v>217</v>
          </cell>
          <cell r="HL96">
            <v>218</v>
          </cell>
          <cell r="HM96">
            <v>219</v>
          </cell>
          <cell r="HN96">
            <v>220</v>
          </cell>
          <cell r="HO96">
            <v>221</v>
          </cell>
          <cell r="HP96">
            <v>222</v>
          </cell>
          <cell r="HQ96">
            <v>223</v>
          </cell>
          <cell r="HR96">
            <v>224</v>
          </cell>
          <cell r="HS96">
            <v>225</v>
          </cell>
          <cell r="HT96">
            <v>226</v>
          </cell>
          <cell r="HU96">
            <v>227</v>
          </cell>
          <cell r="HV96">
            <v>228</v>
          </cell>
          <cell r="HW96">
            <v>229</v>
          </cell>
          <cell r="HX96">
            <v>230</v>
          </cell>
          <cell r="HY96">
            <v>231</v>
          </cell>
          <cell r="HZ96">
            <v>232</v>
          </cell>
          <cell r="IA96">
            <v>233</v>
          </cell>
        </row>
        <row r="97">
          <cell r="F97">
            <v>6</v>
          </cell>
          <cell r="G97">
            <v>7</v>
          </cell>
          <cell r="H97">
            <v>8</v>
          </cell>
          <cell r="I97">
            <v>9</v>
          </cell>
          <cell r="J97">
            <v>10</v>
          </cell>
          <cell r="K97">
            <v>11</v>
          </cell>
          <cell r="L97">
            <v>12</v>
          </cell>
          <cell r="M97">
            <v>13</v>
          </cell>
          <cell r="N97">
            <v>14</v>
          </cell>
          <cell r="O97">
            <v>15</v>
          </cell>
          <cell r="P97">
            <v>16</v>
          </cell>
          <cell r="Q97">
            <v>17</v>
          </cell>
          <cell r="R97">
            <v>18</v>
          </cell>
          <cell r="S97">
            <v>19</v>
          </cell>
          <cell r="T97">
            <v>20</v>
          </cell>
          <cell r="U97">
            <v>21</v>
          </cell>
          <cell r="V97">
            <v>22</v>
          </cell>
          <cell r="W97">
            <v>23</v>
          </cell>
          <cell r="X97">
            <v>24</v>
          </cell>
          <cell r="Y97">
            <v>25</v>
          </cell>
          <cell r="Z97">
            <v>26</v>
          </cell>
          <cell r="AA97">
            <v>27</v>
          </cell>
          <cell r="AB97">
            <v>28</v>
          </cell>
          <cell r="AC97">
            <v>29</v>
          </cell>
          <cell r="AD97">
            <v>30</v>
          </cell>
          <cell r="AE97">
            <v>31</v>
          </cell>
          <cell r="AF97">
            <v>32</v>
          </cell>
          <cell r="AG97">
            <v>33</v>
          </cell>
          <cell r="AH97">
            <v>34</v>
          </cell>
          <cell r="AI97">
            <v>35</v>
          </cell>
          <cell r="AJ97">
            <v>36</v>
          </cell>
          <cell r="AK97">
            <v>37</v>
          </cell>
          <cell r="AL97">
            <v>38</v>
          </cell>
          <cell r="AM97">
            <v>39</v>
          </cell>
          <cell r="AN97">
            <v>40</v>
          </cell>
          <cell r="AO97">
            <v>41</v>
          </cell>
          <cell r="AP97">
            <v>42</v>
          </cell>
          <cell r="AQ97">
            <v>43</v>
          </cell>
          <cell r="AR97">
            <v>44</v>
          </cell>
          <cell r="AS97">
            <v>45</v>
          </cell>
          <cell r="AT97">
            <v>46</v>
          </cell>
          <cell r="AU97">
            <v>47</v>
          </cell>
          <cell r="AV97">
            <v>48</v>
          </cell>
          <cell r="AW97">
            <v>49</v>
          </cell>
          <cell r="AX97">
            <v>50</v>
          </cell>
          <cell r="AY97">
            <v>51</v>
          </cell>
          <cell r="AZ97">
            <v>52</v>
          </cell>
          <cell r="BA97">
            <v>53</v>
          </cell>
          <cell r="BB97">
            <v>54</v>
          </cell>
          <cell r="BC97">
            <v>55</v>
          </cell>
          <cell r="BD97">
            <v>56</v>
          </cell>
          <cell r="BE97">
            <v>57</v>
          </cell>
          <cell r="BF97">
            <v>58</v>
          </cell>
          <cell r="BG97">
            <v>59</v>
          </cell>
          <cell r="BH97">
            <v>60</v>
          </cell>
          <cell r="BI97">
            <v>61</v>
          </cell>
          <cell r="BJ97">
            <v>62</v>
          </cell>
          <cell r="BK97">
            <v>63</v>
          </cell>
          <cell r="BL97">
            <v>64</v>
          </cell>
          <cell r="BM97">
            <v>65</v>
          </cell>
          <cell r="BN97">
            <v>66</v>
          </cell>
          <cell r="BO97">
            <v>67</v>
          </cell>
          <cell r="BP97">
            <v>68</v>
          </cell>
          <cell r="BQ97">
            <v>69</v>
          </cell>
          <cell r="BR97">
            <v>70</v>
          </cell>
          <cell r="BS97">
            <v>71</v>
          </cell>
          <cell r="BT97">
            <v>72</v>
          </cell>
          <cell r="BU97">
            <v>73</v>
          </cell>
          <cell r="BV97">
            <v>74</v>
          </cell>
          <cell r="BW97">
            <v>75</v>
          </cell>
          <cell r="BX97">
            <v>76</v>
          </cell>
          <cell r="BY97">
            <v>77</v>
          </cell>
          <cell r="BZ97">
            <v>78</v>
          </cell>
          <cell r="CA97">
            <v>79</v>
          </cell>
          <cell r="CB97">
            <v>80</v>
          </cell>
          <cell r="CC97">
            <v>81</v>
          </cell>
          <cell r="CD97">
            <v>82</v>
          </cell>
          <cell r="CE97">
            <v>83</v>
          </cell>
          <cell r="CF97">
            <v>84</v>
          </cell>
          <cell r="CG97">
            <v>85</v>
          </cell>
          <cell r="CH97">
            <v>86</v>
          </cell>
          <cell r="CI97">
            <v>87</v>
          </cell>
          <cell r="CJ97">
            <v>88</v>
          </cell>
          <cell r="CK97">
            <v>89</v>
          </cell>
          <cell r="CL97">
            <v>90</v>
          </cell>
          <cell r="CM97">
            <v>91</v>
          </cell>
          <cell r="CN97">
            <v>92</v>
          </cell>
          <cell r="CO97">
            <v>93</v>
          </cell>
          <cell r="CP97">
            <v>94</v>
          </cell>
          <cell r="CQ97">
            <v>95</v>
          </cell>
          <cell r="CR97">
            <v>96</v>
          </cell>
          <cell r="CS97">
            <v>97</v>
          </cell>
          <cell r="CT97">
            <v>98</v>
          </cell>
          <cell r="CU97">
            <v>99</v>
          </cell>
          <cell r="CV97">
            <v>100</v>
          </cell>
          <cell r="CW97">
            <v>101</v>
          </cell>
          <cell r="CX97">
            <v>102</v>
          </cell>
          <cell r="CY97">
            <v>103</v>
          </cell>
          <cell r="CZ97">
            <v>104</v>
          </cell>
          <cell r="DA97">
            <v>105</v>
          </cell>
          <cell r="DB97">
            <v>106</v>
          </cell>
          <cell r="DC97">
            <v>107</v>
          </cell>
          <cell r="DD97">
            <v>108</v>
          </cell>
          <cell r="DE97">
            <v>109</v>
          </cell>
          <cell r="DF97">
            <v>110</v>
          </cell>
          <cell r="DG97">
            <v>111</v>
          </cell>
          <cell r="DH97">
            <v>112</v>
          </cell>
          <cell r="DI97">
            <v>113</v>
          </cell>
          <cell r="DJ97">
            <v>114</v>
          </cell>
          <cell r="DK97">
            <v>115</v>
          </cell>
          <cell r="DL97">
            <v>116</v>
          </cell>
          <cell r="DM97">
            <v>117</v>
          </cell>
          <cell r="DN97">
            <v>118</v>
          </cell>
          <cell r="DO97">
            <v>119</v>
          </cell>
          <cell r="DP97">
            <v>120</v>
          </cell>
          <cell r="DQ97">
            <v>121</v>
          </cell>
          <cell r="DR97">
            <v>122</v>
          </cell>
          <cell r="DS97">
            <v>123</v>
          </cell>
          <cell r="DT97">
            <v>124</v>
          </cell>
          <cell r="DU97">
            <v>125</v>
          </cell>
          <cell r="DV97">
            <v>126</v>
          </cell>
          <cell r="DW97">
            <v>127</v>
          </cell>
          <cell r="DX97">
            <v>128</v>
          </cell>
          <cell r="DY97">
            <v>129</v>
          </cell>
          <cell r="DZ97">
            <v>130</v>
          </cell>
          <cell r="EA97">
            <v>131</v>
          </cell>
          <cell r="EB97">
            <v>132</v>
          </cell>
          <cell r="EC97">
            <v>133</v>
          </cell>
          <cell r="ED97">
            <v>134</v>
          </cell>
          <cell r="EE97">
            <v>135</v>
          </cell>
          <cell r="EF97">
            <v>136</v>
          </cell>
          <cell r="EG97">
            <v>137</v>
          </cell>
          <cell r="EH97">
            <v>138</v>
          </cell>
          <cell r="EI97">
            <v>139</v>
          </cell>
          <cell r="EJ97">
            <v>140</v>
          </cell>
          <cell r="EK97">
            <v>141</v>
          </cell>
          <cell r="EL97">
            <v>142</v>
          </cell>
          <cell r="EM97">
            <v>143</v>
          </cell>
          <cell r="EN97">
            <v>144</v>
          </cell>
          <cell r="EO97">
            <v>145</v>
          </cell>
          <cell r="EP97">
            <v>146</v>
          </cell>
          <cell r="EQ97">
            <v>147</v>
          </cell>
          <cell r="ER97">
            <v>148</v>
          </cell>
          <cell r="ES97">
            <v>149</v>
          </cell>
          <cell r="ET97">
            <v>150</v>
          </cell>
          <cell r="EU97">
            <v>151</v>
          </cell>
          <cell r="EV97">
            <v>152</v>
          </cell>
          <cell r="EW97">
            <v>153</v>
          </cell>
          <cell r="EX97">
            <v>154</v>
          </cell>
          <cell r="EY97">
            <v>155</v>
          </cell>
          <cell r="EZ97">
            <v>156</v>
          </cell>
          <cell r="FA97">
            <v>157</v>
          </cell>
          <cell r="FB97">
            <v>158</v>
          </cell>
          <cell r="FC97">
            <v>159</v>
          </cell>
          <cell r="FD97">
            <v>160</v>
          </cell>
          <cell r="FE97">
            <v>161</v>
          </cell>
          <cell r="FF97">
            <v>162</v>
          </cell>
          <cell r="FG97">
            <v>163</v>
          </cell>
          <cell r="FH97">
            <v>164</v>
          </cell>
          <cell r="FI97">
            <v>165</v>
          </cell>
          <cell r="FJ97">
            <v>166</v>
          </cell>
          <cell r="FK97">
            <v>167</v>
          </cell>
          <cell r="FL97">
            <v>168</v>
          </cell>
          <cell r="FM97">
            <v>169</v>
          </cell>
          <cell r="FN97">
            <v>170</v>
          </cell>
          <cell r="FO97">
            <v>171</v>
          </cell>
          <cell r="FP97">
            <v>172</v>
          </cell>
          <cell r="FQ97">
            <v>173</v>
          </cell>
          <cell r="FR97">
            <v>174</v>
          </cell>
          <cell r="FS97">
            <v>175</v>
          </cell>
          <cell r="FT97">
            <v>176</v>
          </cell>
          <cell r="FU97">
            <v>177</v>
          </cell>
          <cell r="FV97">
            <v>178</v>
          </cell>
          <cell r="FW97">
            <v>179</v>
          </cell>
          <cell r="FX97">
            <v>180</v>
          </cell>
          <cell r="FY97">
            <v>181</v>
          </cell>
          <cell r="FZ97">
            <v>182</v>
          </cell>
          <cell r="GA97">
            <v>183</v>
          </cell>
          <cell r="GB97">
            <v>184</v>
          </cell>
          <cell r="GC97">
            <v>185</v>
          </cell>
          <cell r="GD97">
            <v>186</v>
          </cell>
          <cell r="GE97">
            <v>187</v>
          </cell>
          <cell r="GF97">
            <v>188</v>
          </cell>
          <cell r="GG97">
            <v>189</v>
          </cell>
          <cell r="GH97">
            <v>190</v>
          </cell>
          <cell r="GI97">
            <v>191</v>
          </cell>
          <cell r="GJ97">
            <v>192</v>
          </cell>
          <cell r="GK97">
            <v>193</v>
          </cell>
          <cell r="GL97">
            <v>194</v>
          </cell>
          <cell r="GM97">
            <v>195</v>
          </cell>
          <cell r="GN97">
            <v>196</v>
          </cell>
          <cell r="GO97">
            <v>197</v>
          </cell>
          <cell r="GP97">
            <v>198</v>
          </cell>
          <cell r="GQ97">
            <v>199</v>
          </cell>
          <cell r="GR97">
            <v>200</v>
          </cell>
          <cell r="GS97">
            <v>201</v>
          </cell>
          <cell r="GT97">
            <v>202</v>
          </cell>
          <cell r="GU97">
            <v>203</v>
          </cell>
          <cell r="GV97">
            <v>204</v>
          </cell>
          <cell r="GW97">
            <v>205</v>
          </cell>
          <cell r="GX97">
            <v>206</v>
          </cell>
          <cell r="GY97">
            <v>207</v>
          </cell>
          <cell r="GZ97">
            <v>208</v>
          </cell>
          <cell r="HA97">
            <v>209</v>
          </cell>
          <cell r="HB97">
            <v>210</v>
          </cell>
          <cell r="HC97">
            <v>211</v>
          </cell>
          <cell r="HD97">
            <v>212</v>
          </cell>
          <cell r="HE97">
            <v>213</v>
          </cell>
          <cell r="HF97">
            <v>214</v>
          </cell>
          <cell r="HG97">
            <v>215</v>
          </cell>
          <cell r="HH97">
            <v>216</v>
          </cell>
          <cell r="HI97">
            <v>217</v>
          </cell>
          <cell r="HJ97">
            <v>218</v>
          </cell>
          <cell r="HK97">
            <v>219</v>
          </cell>
          <cell r="HL97">
            <v>220</v>
          </cell>
          <cell r="HM97">
            <v>221</v>
          </cell>
          <cell r="HN97">
            <v>222</v>
          </cell>
          <cell r="HO97">
            <v>223</v>
          </cell>
          <cell r="HP97">
            <v>224</v>
          </cell>
          <cell r="HQ97">
            <v>225</v>
          </cell>
          <cell r="HR97">
            <v>226</v>
          </cell>
          <cell r="HS97">
            <v>227</v>
          </cell>
          <cell r="HT97">
            <v>228</v>
          </cell>
          <cell r="HU97">
            <v>229</v>
          </cell>
          <cell r="HV97">
            <v>230</v>
          </cell>
          <cell r="HW97">
            <v>231</v>
          </cell>
          <cell r="HX97">
            <v>232</v>
          </cell>
          <cell r="HY97">
            <v>233</v>
          </cell>
          <cell r="HZ97">
            <v>234</v>
          </cell>
          <cell r="IA97">
            <v>235</v>
          </cell>
        </row>
        <row r="118">
          <cell r="F118">
            <v>30159</v>
          </cell>
          <cell r="G118" t="str">
            <v>2000DL1</v>
          </cell>
          <cell r="H118">
            <v>4</v>
          </cell>
          <cell r="I118">
            <v>5</v>
          </cell>
          <cell r="K118">
            <v>5</v>
          </cell>
          <cell r="L118">
            <v>6</v>
          </cell>
          <cell r="O118">
            <v>6</v>
          </cell>
          <cell r="P118">
            <v>6</v>
          </cell>
          <cell r="S118">
            <v>6</v>
          </cell>
          <cell r="T118">
            <v>5</v>
          </cell>
          <cell r="W118">
            <v>5</v>
          </cell>
          <cell r="X118">
            <v>7</v>
          </cell>
          <cell r="AA118">
            <v>7</v>
          </cell>
          <cell r="AC118">
            <v>4</v>
          </cell>
          <cell r="AD118">
            <v>6</v>
          </cell>
          <cell r="AE118">
            <v>6</v>
          </cell>
          <cell r="AF118">
            <v>5.92</v>
          </cell>
          <cell r="AG118">
            <v>6</v>
          </cell>
          <cell r="AJ118">
            <v>6</v>
          </cell>
          <cell r="AK118">
            <v>7</v>
          </cell>
          <cell r="AN118">
            <v>7</v>
          </cell>
          <cell r="AO118">
            <v>6</v>
          </cell>
          <cell r="AR118">
            <v>6</v>
          </cell>
          <cell r="AS118">
            <v>7</v>
          </cell>
          <cell r="AV118">
            <v>7</v>
          </cell>
          <cell r="AW118">
            <v>6</v>
          </cell>
          <cell r="AZ118">
            <v>6</v>
          </cell>
          <cell r="BA118">
            <v>6.4761904761904763</v>
          </cell>
          <cell r="BB118">
            <v>6</v>
          </cell>
          <cell r="BE118">
            <v>6</v>
          </cell>
          <cell r="BF118">
            <v>4</v>
          </cell>
          <cell r="BG118">
            <v>5</v>
          </cell>
          <cell r="BI118">
            <v>5</v>
          </cell>
          <cell r="BJ118">
            <v>2</v>
          </cell>
          <cell r="BK118">
            <v>6</v>
          </cell>
          <cell r="BM118">
            <v>6</v>
          </cell>
          <cell r="BN118">
            <v>3</v>
          </cell>
          <cell r="BO118">
            <v>4</v>
          </cell>
          <cell r="BP118">
            <v>5</v>
          </cell>
          <cell r="BQ118">
            <v>5</v>
          </cell>
          <cell r="BR118">
            <v>3</v>
          </cell>
          <cell r="BS118">
            <v>6</v>
          </cell>
          <cell r="BU118">
            <v>6</v>
          </cell>
          <cell r="BV118">
            <v>6</v>
          </cell>
          <cell r="BY118">
            <v>6</v>
          </cell>
          <cell r="BZ118">
            <v>8</v>
          </cell>
          <cell r="CC118">
            <v>8</v>
          </cell>
          <cell r="CD118">
            <v>5</v>
          </cell>
          <cell r="CG118">
            <v>5</v>
          </cell>
          <cell r="CH118">
            <v>3</v>
          </cell>
          <cell r="CI118">
            <v>5</v>
          </cell>
          <cell r="CK118">
            <v>5</v>
          </cell>
          <cell r="CL118">
            <v>5.9393939393939394</v>
          </cell>
          <cell r="CM118">
            <v>2</v>
          </cell>
          <cell r="CN118">
            <v>5</v>
          </cell>
          <cell r="CP118">
            <v>5</v>
          </cell>
          <cell r="CQ118">
            <v>3</v>
          </cell>
          <cell r="CR118">
            <v>7</v>
          </cell>
          <cell r="CT118">
            <v>7</v>
          </cell>
          <cell r="CU118">
            <v>2</v>
          </cell>
          <cell r="CV118">
            <v>5</v>
          </cell>
          <cell r="CX118">
            <v>5</v>
          </cell>
          <cell r="CY118">
            <v>2</v>
          </cell>
          <cell r="CZ118">
            <v>5</v>
          </cell>
          <cell r="DB118">
            <v>5</v>
          </cell>
          <cell r="DC118">
            <v>6</v>
          </cell>
          <cell r="DF118">
            <v>6</v>
          </cell>
          <cell r="DG118">
            <v>6</v>
          </cell>
          <cell r="DJ118">
            <v>6</v>
          </cell>
          <cell r="DK118">
            <v>8</v>
          </cell>
          <cell r="DN118">
            <v>8</v>
          </cell>
          <cell r="DO118">
            <v>6</v>
          </cell>
          <cell r="DP118">
            <v>3</v>
          </cell>
          <cell r="DQ118">
            <v>4</v>
          </cell>
          <cell r="DS118">
            <v>4</v>
          </cell>
          <cell r="DT118">
            <v>5</v>
          </cell>
          <cell r="DW118">
            <v>5</v>
          </cell>
          <cell r="DX118">
            <v>5</v>
          </cell>
          <cell r="EA118">
            <v>5</v>
          </cell>
          <cell r="EB118">
            <v>1</v>
          </cell>
          <cell r="EC118">
            <v>5</v>
          </cell>
          <cell r="EE118">
            <v>5</v>
          </cell>
          <cell r="EF118">
            <v>1</v>
          </cell>
          <cell r="EG118">
            <v>3</v>
          </cell>
          <cell r="EI118">
            <v>3</v>
          </cell>
          <cell r="EJ118">
            <v>7</v>
          </cell>
          <cell r="EM118">
            <v>7</v>
          </cell>
          <cell r="EN118">
            <v>8</v>
          </cell>
          <cell r="EQ118">
            <v>8</v>
          </cell>
          <cell r="ER118">
            <v>4</v>
          </cell>
          <cell r="ES118">
            <v>4</v>
          </cell>
          <cell r="EU118">
            <v>4</v>
          </cell>
          <cell r="EV118">
            <v>5.25</v>
          </cell>
          <cell r="EW118" t="str">
            <v>CT</v>
          </cell>
          <cell r="EZ118">
            <v>0</v>
          </cell>
          <cell r="FA118">
            <v>1</v>
          </cell>
          <cell r="FB118">
            <v>4</v>
          </cell>
          <cell r="FD118">
            <v>4</v>
          </cell>
          <cell r="FE118">
            <v>5</v>
          </cell>
          <cell r="FH118">
            <v>5</v>
          </cell>
          <cell r="FI118">
            <v>4</v>
          </cell>
          <cell r="FL118">
            <v>4</v>
          </cell>
          <cell r="FM118">
            <v>3</v>
          </cell>
          <cell r="FP118">
            <v>3</v>
          </cell>
          <cell r="FQ118">
            <v>6</v>
          </cell>
          <cell r="FT118">
            <v>6</v>
          </cell>
          <cell r="FU118">
            <v>6</v>
          </cell>
          <cell r="FX118">
            <v>6</v>
          </cell>
          <cell r="FY118">
            <v>6</v>
          </cell>
          <cell r="FZ118">
            <v>4.1111111111111107</v>
          </cell>
          <cell r="GA118" t="str">
            <v>Yãúu</v>
          </cell>
          <cell r="GE118">
            <v>0</v>
          </cell>
          <cell r="GI118">
            <v>0</v>
          </cell>
          <cell r="GM118">
            <v>0</v>
          </cell>
          <cell r="GQ118">
            <v>0</v>
          </cell>
          <cell r="GR118" t="str">
            <v>V</v>
          </cell>
          <cell r="GU118">
            <v>0</v>
          </cell>
          <cell r="GV118" t="str">
            <v>V</v>
          </cell>
          <cell r="GY118">
            <v>0</v>
          </cell>
          <cell r="GZ118" t="str">
            <v>V</v>
          </cell>
          <cell r="HC118">
            <v>0</v>
          </cell>
          <cell r="HD118" t="str">
            <v>V</v>
          </cell>
          <cell r="HG118">
            <v>0</v>
          </cell>
          <cell r="HH118">
            <v>0</v>
          </cell>
          <cell r="HM118">
            <v>0</v>
          </cell>
          <cell r="HQ118">
            <v>0</v>
          </cell>
          <cell r="HU118">
            <v>0</v>
          </cell>
          <cell r="HY118">
            <v>0</v>
          </cell>
        </row>
        <row r="119">
          <cell r="F119" t="str">
            <v>16/12/79</v>
          </cell>
          <cell r="G119" t="str">
            <v>2000DL2</v>
          </cell>
          <cell r="H119">
            <v>8</v>
          </cell>
          <cell r="K119">
            <v>8</v>
          </cell>
          <cell r="L119">
            <v>6</v>
          </cell>
          <cell r="O119">
            <v>6</v>
          </cell>
          <cell r="P119">
            <v>5</v>
          </cell>
          <cell r="S119">
            <v>5</v>
          </cell>
          <cell r="T119">
            <v>6</v>
          </cell>
          <cell r="W119">
            <v>6</v>
          </cell>
          <cell r="X119">
            <v>5</v>
          </cell>
          <cell r="AA119">
            <v>5</v>
          </cell>
          <cell r="AB119">
            <v>5</v>
          </cell>
          <cell r="AE119">
            <v>5</v>
          </cell>
          <cell r="AF119">
            <v>5.68</v>
          </cell>
          <cell r="AG119">
            <v>6</v>
          </cell>
          <cell r="AJ119">
            <v>6</v>
          </cell>
          <cell r="AK119">
            <v>5</v>
          </cell>
          <cell r="AN119">
            <v>5</v>
          </cell>
          <cell r="AO119">
            <v>7</v>
          </cell>
          <cell r="AR119">
            <v>7</v>
          </cell>
          <cell r="AV119">
            <v>0</v>
          </cell>
          <cell r="AW119">
            <v>8</v>
          </cell>
          <cell r="AZ119">
            <v>8</v>
          </cell>
          <cell r="BA119">
            <v>5.0476190476190474</v>
          </cell>
          <cell r="BB119">
            <v>8</v>
          </cell>
          <cell r="BE119">
            <v>8</v>
          </cell>
          <cell r="BF119">
            <v>5</v>
          </cell>
          <cell r="BI119">
            <v>5</v>
          </cell>
          <cell r="BJ119">
            <v>7</v>
          </cell>
          <cell r="BM119">
            <v>7</v>
          </cell>
          <cell r="BN119">
            <v>7</v>
          </cell>
          <cell r="BQ119">
            <v>7</v>
          </cell>
          <cell r="BR119">
            <v>6</v>
          </cell>
          <cell r="BU119">
            <v>6</v>
          </cell>
          <cell r="BV119">
            <v>5</v>
          </cell>
          <cell r="BY119">
            <v>5</v>
          </cell>
          <cell r="BZ119">
            <v>5</v>
          </cell>
          <cell r="CC119">
            <v>5</v>
          </cell>
          <cell r="CD119">
            <v>6</v>
          </cell>
          <cell r="CG119">
            <v>6</v>
          </cell>
          <cell r="CH119">
            <v>8</v>
          </cell>
          <cell r="CK119">
            <v>8</v>
          </cell>
          <cell r="CL119">
            <v>6.2424242424242422</v>
          </cell>
          <cell r="CM119">
            <v>6</v>
          </cell>
          <cell r="CP119">
            <v>6</v>
          </cell>
          <cell r="CQ119">
            <v>7</v>
          </cell>
          <cell r="CT119">
            <v>7</v>
          </cell>
          <cell r="CU119">
            <v>5</v>
          </cell>
          <cell r="CX119">
            <v>5</v>
          </cell>
          <cell r="CY119">
            <v>5</v>
          </cell>
          <cell r="DB119">
            <v>5</v>
          </cell>
          <cell r="DF119">
            <v>0</v>
          </cell>
          <cell r="DG119">
            <v>5</v>
          </cell>
          <cell r="DJ119">
            <v>5</v>
          </cell>
          <cell r="DN119">
            <v>0</v>
          </cell>
          <cell r="DO119">
            <v>3.8928571428571428</v>
          </cell>
          <cell r="DP119">
            <v>6</v>
          </cell>
          <cell r="DS119">
            <v>6</v>
          </cell>
          <cell r="DT119">
            <v>7</v>
          </cell>
          <cell r="DW119">
            <v>7</v>
          </cell>
          <cell r="DX119">
            <v>4</v>
          </cell>
          <cell r="DY119">
            <v>1</v>
          </cell>
          <cell r="EA119">
            <v>4</v>
          </cell>
          <cell r="EB119">
            <v>6</v>
          </cell>
          <cell r="EE119">
            <v>6</v>
          </cell>
          <cell r="EI119">
            <v>0</v>
          </cell>
          <cell r="EJ119">
            <v>5</v>
          </cell>
          <cell r="EM119">
            <v>5</v>
          </cell>
          <cell r="EQ119">
            <v>0</v>
          </cell>
          <cell r="EU119">
            <v>0</v>
          </cell>
          <cell r="EV119">
            <v>3.2142857142857144</v>
          </cell>
          <cell r="EZ119">
            <v>0</v>
          </cell>
          <cell r="FD119">
            <v>0</v>
          </cell>
          <cell r="FH119">
            <v>0</v>
          </cell>
          <cell r="FL119">
            <v>0</v>
          </cell>
          <cell r="FP119">
            <v>0</v>
          </cell>
          <cell r="FT119">
            <v>0</v>
          </cell>
          <cell r="FX119">
            <v>0</v>
          </cell>
          <cell r="FZ119">
            <v>0</v>
          </cell>
          <cell r="GA119" t="str">
            <v>Keïm</v>
          </cell>
          <cell r="GQ119">
            <v>0</v>
          </cell>
          <cell r="GU119">
            <v>0</v>
          </cell>
          <cell r="GY119">
            <v>0</v>
          </cell>
          <cell r="HC119">
            <v>0</v>
          </cell>
          <cell r="HG119">
            <v>0</v>
          </cell>
          <cell r="HM119">
            <v>0</v>
          </cell>
          <cell r="HQ119">
            <v>0</v>
          </cell>
          <cell r="HU119">
            <v>0</v>
          </cell>
          <cell r="HY1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  <sheetName val="Duong conf vu hcm (7)"/>
      <sheetName val="Du/ng cong vu hcm (9;) (2)"/>
      <sheetName val="km346+00-k_x000a_346+240 (2)"/>
      <sheetName val="k_x000a_338+60-km338+130"/>
      <sheetName val="KL DUONG DC L_x0004_???Í?"/>
      <sheetName val="Du_ng cong vu hcm (9;)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uytan.zoom.us/j/94916256810?pwd=H7BPUQNqXdmSf6p44Zeg9fphgoCX6x.1" TargetMode="External"/><Relationship Id="rId2" Type="http://schemas.openxmlformats.org/officeDocument/2006/relationships/hyperlink" Target="https://duytan.zoom.us/j/97393429283?pwd=I3mYqjRtkoj9J6oLXKgTXnS0ExDBXD.1" TargetMode="External"/><Relationship Id="rId1" Type="http://schemas.openxmlformats.org/officeDocument/2006/relationships/hyperlink" Target="https://duytan.zoom.us/j/95987463905?pwd=3w0HFvAgpMbCBHh2YElkdVGM7DfcGc.1" TargetMode="External"/><Relationship Id="rId5" Type="http://schemas.openxmlformats.org/officeDocument/2006/relationships/hyperlink" Target="https://us05web.zoom.us/j/89925291110?pwd=kUlABM0I9aW1oDIi6Bg4HbxNKlRluu.1" TargetMode="External"/><Relationship Id="rId4" Type="http://schemas.openxmlformats.org/officeDocument/2006/relationships/hyperlink" Target="https://duytan.zoom.us/j/92591844872?pwd=rG0GQDk7atUa53vKDXKhYinwlgac14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477CE-AC62-460B-8236-5FEF167E617A}">
  <sheetPr>
    <tabColor rgb="FF92D050"/>
    <pageSetUpPr fitToPage="1"/>
  </sheetPr>
  <dimension ref="A1:M38"/>
  <sheetViews>
    <sheetView showGridLines="0" tabSelected="1" zoomScale="90" zoomScaleNormal="90" workbookViewId="0">
      <selection activeCell="E40" sqref="E40"/>
    </sheetView>
  </sheetViews>
  <sheetFormatPr defaultColWidth="10.109375" defaultRowHeight="13.2"/>
  <cols>
    <col min="1" max="1" width="3.5546875" style="76" customWidth="1"/>
    <col min="2" max="2" width="12.33203125" style="76" customWidth="1"/>
    <col min="3" max="8" width="17.6640625" style="76" customWidth="1"/>
    <col min="9" max="9" width="19" style="76" customWidth="1"/>
    <col min="10" max="10" width="4" style="75" customWidth="1"/>
    <col min="11" max="11" width="12" style="76" customWidth="1"/>
    <col min="12" max="12" width="16.77734375" style="76" bestFit="1" customWidth="1"/>
    <col min="13" max="16384" width="10.109375" style="76"/>
  </cols>
  <sheetData>
    <row r="1" spans="1:13" s="71" customFormat="1" ht="19.8" customHeight="1">
      <c r="A1" s="350" t="s">
        <v>0</v>
      </c>
      <c r="B1" s="350"/>
      <c r="C1" s="350"/>
      <c r="D1" s="351" t="s">
        <v>23</v>
      </c>
      <c r="E1" s="351"/>
      <c r="F1" s="351"/>
      <c r="G1" s="351"/>
      <c r="H1" s="351"/>
      <c r="I1" s="351"/>
      <c r="J1" s="70"/>
    </row>
    <row r="2" spans="1:13" s="71" customFormat="1" ht="16.8">
      <c r="A2" s="352" t="s">
        <v>24</v>
      </c>
      <c r="B2" s="352"/>
      <c r="C2" s="352"/>
      <c r="D2" s="353" t="s">
        <v>25</v>
      </c>
      <c r="E2" s="353"/>
      <c r="F2" s="353"/>
      <c r="G2" s="353"/>
      <c r="H2" s="353"/>
      <c r="I2" s="353"/>
      <c r="J2" s="72"/>
    </row>
    <row r="3" spans="1:13" ht="13.8" hidden="1" thickTop="1">
      <c r="A3" s="354" t="s">
        <v>26</v>
      </c>
      <c r="B3" s="356" t="s">
        <v>27</v>
      </c>
      <c r="C3" s="73">
        <v>45698</v>
      </c>
      <c r="D3" s="73">
        <f t="shared" ref="D3:I3" si="0">C3+1</f>
        <v>45699</v>
      </c>
      <c r="E3" s="73">
        <f t="shared" si="0"/>
        <v>45700</v>
      </c>
      <c r="F3" s="73">
        <f t="shared" si="0"/>
        <v>45701</v>
      </c>
      <c r="G3" s="73">
        <f t="shared" si="0"/>
        <v>45702</v>
      </c>
      <c r="H3" s="73">
        <f t="shared" si="0"/>
        <v>45703</v>
      </c>
      <c r="I3" s="74">
        <f t="shared" si="0"/>
        <v>45704</v>
      </c>
    </row>
    <row r="4" spans="1:13" hidden="1">
      <c r="A4" s="355"/>
      <c r="B4" s="357"/>
      <c r="C4" s="77" t="s">
        <v>28</v>
      </c>
      <c r="D4" s="77" t="s">
        <v>29</v>
      </c>
      <c r="E4" s="77" t="s">
        <v>30</v>
      </c>
      <c r="F4" s="77" t="s">
        <v>31</v>
      </c>
      <c r="G4" s="77" t="s">
        <v>32</v>
      </c>
      <c r="H4" s="77" t="s">
        <v>33</v>
      </c>
      <c r="I4" s="78" t="s">
        <v>34</v>
      </c>
    </row>
    <row r="5" spans="1:13" hidden="1">
      <c r="A5" s="358">
        <v>1</v>
      </c>
      <c r="B5" s="361" t="s">
        <v>35</v>
      </c>
      <c r="C5" s="79"/>
      <c r="D5" s="80"/>
      <c r="E5" s="79"/>
      <c r="F5" s="79"/>
      <c r="G5" s="79"/>
      <c r="H5" s="79"/>
      <c r="I5" s="81" t="s">
        <v>36</v>
      </c>
    </row>
    <row r="6" spans="1:13" hidden="1">
      <c r="A6" s="359"/>
      <c r="B6" s="362"/>
      <c r="C6" s="82"/>
      <c r="D6" s="83"/>
      <c r="E6" s="82"/>
      <c r="F6" s="84"/>
      <c r="G6" s="82"/>
      <c r="H6" s="82"/>
      <c r="I6" s="85" t="s">
        <v>37</v>
      </c>
    </row>
    <row r="7" spans="1:13" hidden="1">
      <c r="A7" s="360"/>
      <c r="B7" s="363"/>
      <c r="C7" s="86"/>
      <c r="D7" s="87"/>
      <c r="E7" s="86"/>
      <c r="F7" s="87"/>
      <c r="G7" s="86"/>
      <c r="H7" s="88"/>
      <c r="I7" s="89" t="s">
        <v>38</v>
      </c>
    </row>
    <row r="8" spans="1:13" ht="13.8" hidden="1">
      <c r="A8" s="358">
        <v>2</v>
      </c>
      <c r="B8" s="361" t="s">
        <v>39</v>
      </c>
      <c r="C8" s="79"/>
      <c r="D8" s="80"/>
      <c r="E8" s="79"/>
      <c r="F8" s="79"/>
      <c r="G8" s="79"/>
      <c r="H8" s="79"/>
      <c r="I8" s="90"/>
      <c r="K8" s="91" t="s">
        <v>40</v>
      </c>
      <c r="L8" s="92" t="s">
        <v>41</v>
      </c>
      <c r="M8" s="93"/>
    </row>
    <row r="9" spans="1:13" ht="13.8" hidden="1">
      <c r="A9" s="359"/>
      <c r="B9" s="362"/>
      <c r="C9" s="82"/>
      <c r="D9" s="83"/>
      <c r="E9" s="82"/>
      <c r="F9" s="84"/>
      <c r="G9" s="82"/>
      <c r="H9" s="82"/>
      <c r="I9" s="94"/>
      <c r="K9" s="95" t="s">
        <v>42</v>
      </c>
      <c r="L9" s="96" t="s">
        <v>43</v>
      </c>
      <c r="M9" s="97"/>
    </row>
    <row r="10" spans="1:13" hidden="1">
      <c r="A10" s="360"/>
      <c r="B10" s="363"/>
      <c r="C10" s="86"/>
      <c r="D10" s="87"/>
      <c r="E10" s="86"/>
      <c r="F10" s="87"/>
      <c r="G10" s="86"/>
      <c r="H10" s="88"/>
      <c r="I10" s="98"/>
    </row>
    <row r="11" spans="1:13" ht="13.8" hidden="1">
      <c r="A11" s="358">
        <v>3</v>
      </c>
      <c r="B11" s="361" t="s">
        <v>44</v>
      </c>
      <c r="C11" s="79"/>
      <c r="D11" s="79"/>
      <c r="E11" s="99" t="s">
        <v>45</v>
      </c>
      <c r="F11" s="79"/>
      <c r="G11" s="99" t="s">
        <v>45</v>
      </c>
      <c r="H11" s="100" t="s">
        <v>36</v>
      </c>
      <c r="I11" s="81" t="s">
        <v>36</v>
      </c>
      <c r="K11" s="91" t="s">
        <v>40</v>
      </c>
      <c r="L11" s="92" t="s">
        <v>38</v>
      </c>
      <c r="M11" s="101"/>
    </row>
    <row r="12" spans="1:13" ht="13.8" hidden="1">
      <c r="A12" s="359"/>
      <c r="B12" s="362"/>
      <c r="C12" s="102"/>
      <c r="D12" s="102"/>
      <c r="E12" s="103" t="s">
        <v>46</v>
      </c>
      <c r="F12" s="102"/>
      <c r="G12" s="103" t="s">
        <v>46</v>
      </c>
      <c r="H12" s="104" t="s">
        <v>37</v>
      </c>
      <c r="I12" s="85" t="s">
        <v>37</v>
      </c>
      <c r="K12" s="95" t="s">
        <v>42</v>
      </c>
      <c r="L12" s="96" t="s">
        <v>47</v>
      </c>
      <c r="M12" s="105"/>
    </row>
    <row r="13" spans="1:13" ht="13.8" hidden="1" thickBot="1">
      <c r="A13" s="364"/>
      <c r="B13" s="365"/>
      <c r="C13" s="106"/>
      <c r="D13" s="106"/>
      <c r="E13" s="107" t="s">
        <v>41</v>
      </c>
      <c r="F13" s="106"/>
      <c r="G13" s="107" t="s">
        <v>41</v>
      </c>
      <c r="H13" s="108" t="s">
        <v>38</v>
      </c>
      <c r="I13" s="109" t="s">
        <v>38</v>
      </c>
    </row>
    <row r="14" spans="1:13" s="71" customFormat="1" ht="8.25" customHeight="1" thickBot="1">
      <c r="A14" s="110"/>
      <c r="B14" s="110"/>
      <c r="C14" s="111"/>
      <c r="D14" s="111"/>
      <c r="E14" s="111"/>
      <c r="F14" s="111"/>
      <c r="G14" s="112"/>
      <c r="H14" s="112"/>
      <c r="I14" s="112"/>
      <c r="J14" s="70"/>
    </row>
    <row r="15" spans="1:13" ht="13.8" thickTop="1">
      <c r="A15" s="354" t="s">
        <v>26</v>
      </c>
      <c r="B15" s="356" t="s">
        <v>27</v>
      </c>
      <c r="C15" s="73">
        <f>I3+1</f>
        <v>45705</v>
      </c>
      <c r="D15" s="73">
        <f t="shared" ref="D15:I15" si="1">C15+1</f>
        <v>45706</v>
      </c>
      <c r="E15" s="73">
        <f t="shared" si="1"/>
        <v>45707</v>
      </c>
      <c r="F15" s="73">
        <f t="shared" si="1"/>
        <v>45708</v>
      </c>
      <c r="G15" s="73">
        <f t="shared" si="1"/>
        <v>45709</v>
      </c>
      <c r="H15" s="73">
        <f t="shared" si="1"/>
        <v>45710</v>
      </c>
      <c r="I15" s="74">
        <f t="shared" si="1"/>
        <v>45711</v>
      </c>
    </row>
    <row r="16" spans="1:13">
      <c r="A16" s="355"/>
      <c r="B16" s="357"/>
      <c r="C16" s="77" t="s">
        <v>28</v>
      </c>
      <c r="D16" s="77" t="s">
        <v>29</v>
      </c>
      <c r="E16" s="77" t="s">
        <v>30</v>
      </c>
      <c r="F16" s="77" t="s">
        <v>31</v>
      </c>
      <c r="G16" s="77" t="s">
        <v>32</v>
      </c>
      <c r="H16" s="77" t="s">
        <v>33</v>
      </c>
      <c r="I16" s="78" t="s">
        <v>34</v>
      </c>
    </row>
    <row r="17" spans="1:13">
      <c r="A17" s="358">
        <v>1</v>
      </c>
      <c r="B17" s="361" t="s">
        <v>35</v>
      </c>
      <c r="C17" s="79"/>
      <c r="D17" s="80"/>
      <c r="E17" s="79"/>
      <c r="F17" s="79"/>
      <c r="G17" s="79"/>
      <c r="H17" s="79"/>
      <c r="I17" s="81" t="s">
        <v>36</v>
      </c>
    </row>
    <row r="18" spans="1:13">
      <c r="A18" s="359"/>
      <c r="B18" s="362"/>
      <c r="C18" s="82"/>
      <c r="D18" s="83"/>
      <c r="E18" s="82"/>
      <c r="F18" s="84"/>
      <c r="G18" s="82"/>
      <c r="H18" s="102"/>
      <c r="I18" s="113" t="s">
        <v>37</v>
      </c>
    </row>
    <row r="19" spans="1:13">
      <c r="A19" s="360"/>
      <c r="B19" s="363"/>
      <c r="C19" s="86"/>
      <c r="D19" s="87"/>
      <c r="E19" s="86"/>
      <c r="F19" s="87"/>
      <c r="G19" s="86"/>
      <c r="H19" s="88"/>
      <c r="I19" s="89" t="s">
        <v>38</v>
      </c>
    </row>
    <row r="20" spans="1:13" ht="13.8">
      <c r="A20" s="358">
        <v>2</v>
      </c>
      <c r="B20" s="361" t="s">
        <v>39</v>
      </c>
      <c r="C20" s="79"/>
      <c r="D20" s="80"/>
      <c r="E20" s="79"/>
      <c r="F20" s="79"/>
      <c r="G20" s="79"/>
      <c r="H20" s="79"/>
      <c r="I20" s="90"/>
      <c r="K20" s="91" t="s">
        <v>40</v>
      </c>
      <c r="L20" s="92" t="s">
        <v>41</v>
      </c>
      <c r="M20" s="93"/>
    </row>
    <row r="21" spans="1:13" ht="13.8">
      <c r="A21" s="359"/>
      <c r="B21" s="362"/>
      <c r="C21" s="82"/>
      <c r="D21" s="83"/>
      <c r="E21" s="82"/>
      <c r="F21" s="84"/>
      <c r="G21" s="82"/>
      <c r="H21" s="102"/>
      <c r="I21" s="114"/>
      <c r="K21" s="95" t="s">
        <v>42</v>
      </c>
      <c r="L21" s="96" t="s">
        <v>43</v>
      </c>
      <c r="M21" s="97"/>
    </row>
    <row r="22" spans="1:13">
      <c r="A22" s="360"/>
      <c r="B22" s="363"/>
      <c r="C22" s="86"/>
      <c r="D22" s="87"/>
      <c r="E22" s="86"/>
      <c r="F22" s="87"/>
      <c r="G22" s="86"/>
      <c r="H22" s="88"/>
      <c r="I22" s="98"/>
    </row>
    <row r="23" spans="1:13" ht="13.8">
      <c r="A23" s="358">
        <v>3</v>
      </c>
      <c r="B23" s="361" t="s">
        <v>44</v>
      </c>
      <c r="C23" s="79"/>
      <c r="D23" s="79"/>
      <c r="E23" s="79"/>
      <c r="F23" s="79"/>
      <c r="G23" s="79"/>
      <c r="H23" s="100" t="s">
        <v>36</v>
      </c>
      <c r="I23" s="81" t="s">
        <v>36</v>
      </c>
      <c r="K23" s="91" t="s">
        <v>40</v>
      </c>
      <c r="L23" s="92" t="s">
        <v>38</v>
      </c>
      <c r="M23" s="101"/>
    </row>
    <row r="24" spans="1:13" ht="13.8">
      <c r="A24" s="359"/>
      <c r="B24" s="362"/>
      <c r="C24" s="102"/>
      <c r="D24" s="102"/>
      <c r="E24" s="102"/>
      <c r="F24" s="102"/>
      <c r="G24" s="102"/>
      <c r="H24" s="104" t="s">
        <v>37</v>
      </c>
      <c r="I24" s="113" t="s">
        <v>37</v>
      </c>
      <c r="K24" s="95" t="s">
        <v>42</v>
      </c>
      <c r="L24" s="96" t="s">
        <v>47</v>
      </c>
      <c r="M24" s="105"/>
    </row>
    <row r="25" spans="1:13" ht="13.8" thickBot="1">
      <c r="A25" s="364"/>
      <c r="B25" s="365"/>
      <c r="C25" s="106"/>
      <c r="D25" s="106"/>
      <c r="E25" s="106"/>
      <c r="F25" s="106"/>
      <c r="G25" s="106"/>
      <c r="H25" s="108" t="s">
        <v>38</v>
      </c>
      <c r="I25" s="109" t="s">
        <v>38</v>
      </c>
    </row>
    <row r="26" spans="1:13" ht="14.4" hidden="1" thickTop="1" thickBot="1">
      <c r="A26" s="115"/>
      <c r="B26" s="116"/>
      <c r="C26" s="117"/>
      <c r="D26" s="118"/>
      <c r="E26" s="117"/>
      <c r="F26" s="118"/>
      <c r="G26" s="117"/>
      <c r="H26" s="118"/>
      <c r="I26" s="118"/>
    </row>
    <row r="27" spans="1:13" ht="13.8" hidden="1" thickTop="1">
      <c r="A27" s="354" t="s">
        <v>26</v>
      </c>
      <c r="B27" s="356" t="s">
        <v>27</v>
      </c>
      <c r="C27" s="73">
        <f>I15+1</f>
        <v>45712</v>
      </c>
      <c r="D27" s="73">
        <f t="shared" ref="D27:I27" si="2">C27+1</f>
        <v>45713</v>
      </c>
      <c r="E27" s="73">
        <f t="shared" si="2"/>
        <v>45714</v>
      </c>
      <c r="F27" s="73">
        <f t="shared" si="2"/>
        <v>45715</v>
      </c>
      <c r="G27" s="73">
        <f t="shared" si="2"/>
        <v>45716</v>
      </c>
      <c r="H27" s="73">
        <f t="shared" si="2"/>
        <v>45717</v>
      </c>
      <c r="I27" s="74">
        <f t="shared" si="2"/>
        <v>45718</v>
      </c>
    </row>
    <row r="28" spans="1:13" hidden="1">
      <c r="A28" s="355"/>
      <c r="B28" s="357"/>
      <c r="C28" s="77" t="s">
        <v>28</v>
      </c>
      <c r="D28" s="77" t="s">
        <v>29</v>
      </c>
      <c r="E28" s="77" t="s">
        <v>30</v>
      </c>
      <c r="F28" s="77" t="s">
        <v>31</v>
      </c>
      <c r="G28" s="77" t="s">
        <v>32</v>
      </c>
      <c r="H28" s="77" t="s">
        <v>33</v>
      </c>
      <c r="I28" s="78" t="s">
        <v>34</v>
      </c>
    </row>
    <row r="29" spans="1:13" hidden="1">
      <c r="A29" s="358">
        <v>1</v>
      </c>
      <c r="B29" s="361" t="s">
        <v>48</v>
      </c>
      <c r="C29" s="79"/>
      <c r="D29" s="80"/>
      <c r="E29" s="79"/>
      <c r="F29" s="79"/>
      <c r="G29" s="79"/>
      <c r="H29" s="79"/>
      <c r="I29" s="81" t="s">
        <v>36</v>
      </c>
    </row>
    <row r="30" spans="1:13" hidden="1">
      <c r="A30" s="359"/>
      <c r="B30" s="362"/>
      <c r="C30" s="82"/>
      <c r="D30" s="83"/>
      <c r="E30" s="82"/>
      <c r="F30" s="84"/>
      <c r="G30" s="82"/>
      <c r="H30" s="82"/>
      <c r="I30" s="85" t="s">
        <v>37</v>
      </c>
    </row>
    <row r="31" spans="1:13" hidden="1">
      <c r="A31" s="360"/>
      <c r="B31" s="363"/>
      <c r="C31" s="86"/>
      <c r="D31" s="87"/>
      <c r="E31" s="86"/>
      <c r="F31" s="87"/>
      <c r="G31" s="86"/>
      <c r="H31" s="88"/>
      <c r="I31" s="89" t="s">
        <v>38</v>
      </c>
    </row>
    <row r="32" spans="1:13" ht="13.8" hidden="1">
      <c r="A32" s="358">
        <v>2</v>
      </c>
      <c r="B32" s="361" t="s">
        <v>39</v>
      </c>
      <c r="C32" s="79"/>
      <c r="D32" s="80"/>
      <c r="E32" s="79"/>
      <c r="F32" s="79"/>
      <c r="G32" s="79"/>
      <c r="H32" s="79"/>
      <c r="I32" s="90"/>
      <c r="K32" s="91" t="s">
        <v>40</v>
      </c>
      <c r="L32" s="92" t="s">
        <v>41</v>
      </c>
      <c r="M32" s="93"/>
    </row>
    <row r="33" spans="1:13" ht="13.8" hidden="1">
      <c r="A33" s="359"/>
      <c r="B33" s="362"/>
      <c r="C33" s="82"/>
      <c r="D33" s="83"/>
      <c r="E33" s="82"/>
      <c r="F33" s="84"/>
      <c r="G33" s="82"/>
      <c r="H33" s="82"/>
      <c r="I33" s="94"/>
      <c r="K33" s="95" t="s">
        <v>42</v>
      </c>
      <c r="L33" s="96" t="s">
        <v>43</v>
      </c>
      <c r="M33" s="97"/>
    </row>
    <row r="34" spans="1:13" hidden="1">
      <c r="A34" s="360"/>
      <c r="B34" s="363"/>
      <c r="C34" s="86"/>
      <c r="D34" s="87"/>
      <c r="E34" s="86"/>
      <c r="F34" s="87"/>
      <c r="G34" s="86"/>
      <c r="H34" s="88"/>
      <c r="I34" s="98"/>
    </row>
    <row r="35" spans="1:13" ht="13.8" hidden="1">
      <c r="A35" s="358">
        <v>3</v>
      </c>
      <c r="B35" s="361" t="s">
        <v>44</v>
      </c>
      <c r="C35" s="99" t="s">
        <v>45</v>
      </c>
      <c r="D35" s="79"/>
      <c r="E35" s="99" t="s">
        <v>45</v>
      </c>
      <c r="F35" s="79"/>
      <c r="G35" s="99" t="s">
        <v>45</v>
      </c>
      <c r="H35" s="100" t="s">
        <v>36</v>
      </c>
      <c r="I35" s="81" t="s">
        <v>36</v>
      </c>
      <c r="K35" s="91" t="s">
        <v>40</v>
      </c>
      <c r="L35" s="92" t="s">
        <v>38</v>
      </c>
      <c r="M35" s="101"/>
    </row>
    <row r="36" spans="1:13" ht="13.8" hidden="1">
      <c r="A36" s="359"/>
      <c r="B36" s="362"/>
      <c r="C36" s="103" t="s">
        <v>46</v>
      </c>
      <c r="D36" s="102"/>
      <c r="E36" s="103" t="s">
        <v>46</v>
      </c>
      <c r="F36" s="102"/>
      <c r="G36" s="103" t="s">
        <v>46</v>
      </c>
      <c r="H36" s="104" t="s">
        <v>37</v>
      </c>
      <c r="I36" s="113" t="s">
        <v>37</v>
      </c>
      <c r="K36" s="95" t="s">
        <v>42</v>
      </c>
      <c r="L36" s="96" t="s">
        <v>47</v>
      </c>
      <c r="M36" s="105"/>
    </row>
    <row r="37" spans="1:13" ht="13.8" hidden="1" thickBot="1">
      <c r="A37" s="364"/>
      <c r="B37" s="365"/>
      <c r="C37" s="107" t="s">
        <v>41</v>
      </c>
      <c r="D37" s="106"/>
      <c r="E37" s="107" t="s">
        <v>41</v>
      </c>
      <c r="F37" s="106"/>
      <c r="G37" s="107" t="s">
        <v>41</v>
      </c>
      <c r="H37" s="108" t="s">
        <v>38</v>
      </c>
      <c r="I37" s="109" t="s">
        <v>38</v>
      </c>
    </row>
    <row r="38" spans="1:13" ht="13.8" thickTop="1"/>
  </sheetData>
  <mergeCells count="28">
    <mergeCell ref="A32:A34"/>
    <mergeCell ref="B32:B34"/>
    <mergeCell ref="A35:A37"/>
    <mergeCell ref="B35:B37"/>
    <mergeCell ref="A23:A25"/>
    <mergeCell ref="B23:B25"/>
    <mergeCell ref="A27:A28"/>
    <mergeCell ref="B27:B28"/>
    <mergeCell ref="A29:A31"/>
    <mergeCell ref="B29:B31"/>
    <mergeCell ref="A15:A16"/>
    <mergeCell ref="B15:B16"/>
    <mergeCell ref="A17:A19"/>
    <mergeCell ref="B17:B19"/>
    <mergeCell ref="A20:A22"/>
    <mergeCell ref="B20:B22"/>
    <mergeCell ref="A5:A7"/>
    <mergeCell ref="B5:B7"/>
    <mergeCell ref="A8:A10"/>
    <mergeCell ref="B8:B10"/>
    <mergeCell ref="A11:A13"/>
    <mergeCell ref="B11:B13"/>
    <mergeCell ref="A1:C1"/>
    <mergeCell ref="D1:I1"/>
    <mergeCell ref="A2:C2"/>
    <mergeCell ref="D2:I2"/>
    <mergeCell ref="A3:A4"/>
    <mergeCell ref="B3:B4"/>
  </mergeCells>
  <conditionalFormatting sqref="C17:I22 C26:I26 C23:D25 I23:I25 G23:G25">
    <cfRule type="cellIs" dxfId="790" priority="12" stopIfTrue="1" operator="equal">
      <formula>"Cảnh báo - lỗi!!"</formula>
    </cfRule>
  </conditionalFormatting>
  <conditionalFormatting sqref="C29:I34">
    <cfRule type="cellIs" dxfId="789" priority="11" stopIfTrue="1" operator="equal">
      <formula>"Cảnh báo - lỗi!!"</formula>
    </cfRule>
  </conditionalFormatting>
  <conditionalFormatting sqref="D35:D37 F35:I37">
    <cfRule type="cellIs" dxfId="788" priority="10" stopIfTrue="1" operator="equal">
      <formula>"Cảnh báo - lỗi!!"</formula>
    </cfRule>
  </conditionalFormatting>
  <conditionalFormatting sqref="C5:G10 G11:G13 C11:E13">
    <cfRule type="cellIs" dxfId="787" priority="9" stopIfTrue="1" operator="equal">
      <formula>"Cảnh báo - lỗi!!"</formula>
    </cfRule>
  </conditionalFormatting>
  <conditionalFormatting sqref="H5:I10 I11:I13">
    <cfRule type="cellIs" dxfId="786" priority="8" stopIfTrue="1" operator="equal">
      <formula>"Cảnh báo - lỗi!!"</formula>
    </cfRule>
  </conditionalFormatting>
  <conditionalFormatting sqref="H11:H13">
    <cfRule type="cellIs" dxfId="785" priority="7" stopIfTrue="1" operator="equal">
      <formula>"Cảnh báo - lỗi!!"</formula>
    </cfRule>
  </conditionalFormatting>
  <conditionalFormatting sqref="H23:H25">
    <cfRule type="cellIs" dxfId="784" priority="6" stopIfTrue="1" operator="equal">
      <formula>"Cảnh báo - lỗi!!"</formula>
    </cfRule>
  </conditionalFormatting>
  <conditionalFormatting sqref="F23:F25">
    <cfRule type="cellIs" dxfId="783" priority="5" stopIfTrue="1" operator="equal">
      <formula>"Cảnh báo - lỗi!!"</formula>
    </cfRule>
  </conditionalFormatting>
  <conditionalFormatting sqref="F11:F13">
    <cfRule type="cellIs" dxfId="782" priority="4" stopIfTrue="1" operator="equal">
      <formula>"Cảnh báo - lỗi!!"</formula>
    </cfRule>
  </conditionalFormatting>
  <conditionalFormatting sqref="E23:E25">
    <cfRule type="cellIs" dxfId="781" priority="3" stopIfTrue="1" operator="equal">
      <formula>"Cảnh báo - lỗi!!"</formula>
    </cfRule>
  </conditionalFormatting>
  <conditionalFormatting sqref="E35:E37">
    <cfRule type="cellIs" dxfId="780" priority="2" stopIfTrue="1" operator="equal">
      <formula>"Cảnh báo - lỗi!!"</formula>
    </cfRule>
  </conditionalFormatting>
  <conditionalFormatting sqref="C35:C37">
    <cfRule type="cellIs" dxfId="779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46D00-8881-45F4-83D6-7BB2DFDAF223}">
  <sheetPr>
    <tabColor rgb="FFFFFF00"/>
  </sheetPr>
  <dimension ref="A1:U36"/>
  <sheetViews>
    <sheetView showGridLines="0" zoomScale="70" zoomScaleNormal="70" workbookViewId="0">
      <pane xSplit="10" ySplit="4" topLeftCell="K5" activePane="bottomRight" state="frozen"/>
      <selection pane="topRight" activeCell="J1" sqref="J1"/>
      <selection pane="bottomLeft" activeCell="A5" sqref="A5"/>
      <selection pane="bottomRight" activeCell="L13" sqref="L13"/>
    </sheetView>
  </sheetViews>
  <sheetFormatPr defaultColWidth="9.109375" defaultRowHeight="13.8"/>
  <cols>
    <col min="1" max="1" width="5.21875" style="192" customWidth="1"/>
    <col min="2" max="2" width="15.33203125" style="208" customWidth="1"/>
    <col min="3" max="3" width="10.88671875" style="209" customWidth="1"/>
    <col min="4" max="4" width="23.109375" style="192" bestFit="1" customWidth="1"/>
    <col min="5" max="5" width="24.5546875" style="192" bestFit="1" customWidth="1"/>
    <col min="6" max="6" width="25" style="192" bestFit="1" customWidth="1"/>
    <col min="7" max="7" width="23.109375" style="192" bestFit="1" customWidth="1"/>
    <col min="8" max="8" width="27.21875" style="192" bestFit="1" customWidth="1"/>
    <col min="9" max="9" width="29.6640625" style="192" customWidth="1"/>
    <col min="10" max="10" width="25.77734375" style="192" customWidth="1"/>
    <col min="11" max="11" width="23.77734375" style="192" customWidth="1"/>
    <col min="12" max="12" width="23.88671875" style="192" customWidth="1"/>
    <col min="13" max="13" width="24.44140625" style="192" customWidth="1"/>
    <col min="14" max="19" width="9.109375" style="192"/>
    <col min="20" max="20" width="0" style="192" hidden="1" customWidth="1"/>
    <col min="21" max="21" width="14.6640625" style="192" hidden="1" customWidth="1"/>
    <col min="22" max="16384" width="9.109375" style="192"/>
  </cols>
  <sheetData>
    <row r="1" spans="1:21" s="181" customFormat="1" ht="27" customHeight="1">
      <c r="B1" s="369" t="s">
        <v>63</v>
      </c>
      <c r="C1" s="369"/>
      <c r="D1" s="369"/>
      <c r="E1" s="370" t="s">
        <v>64</v>
      </c>
      <c r="F1" s="370"/>
      <c r="G1" s="370"/>
      <c r="H1" s="370"/>
      <c r="I1" s="179" t="s">
        <v>107</v>
      </c>
      <c r="J1" s="180"/>
      <c r="T1" s="182">
        <v>1</v>
      </c>
      <c r="U1" s="183">
        <v>45523</v>
      </c>
    </row>
    <row r="2" spans="1:21" s="190" customFormat="1" ht="24.6" customHeight="1">
      <c r="B2" s="371" t="s">
        <v>65</v>
      </c>
      <c r="C2" s="371"/>
      <c r="D2" s="371"/>
      <c r="E2" s="184"/>
      <c r="F2" s="185" t="s">
        <v>66</v>
      </c>
      <c r="G2" s="186">
        <v>27</v>
      </c>
      <c r="H2" s="187">
        <f>U1+(G2-T1)*7</f>
        <v>45705</v>
      </c>
      <c r="I2" s="188">
        <f>H2+6</f>
        <v>45711</v>
      </c>
      <c r="J2" s="189"/>
    </row>
    <row r="3" spans="1:21" ht="43.5" customHeight="1">
      <c r="B3" s="245" t="s">
        <v>67</v>
      </c>
      <c r="C3" s="246" t="s">
        <v>4</v>
      </c>
      <c r="D3" s="191" t="s">
        <v>68</v>
      </c>
      <c r="E3" s="191" t="s">
        <v>69</v>
      </c>
      <c r="F3" s="191" t="s">
        <v>70</v>
      </c>
      <c r="G3" s="191" t="s">
        <v>71</v>
      </c>
      <c r="H3" s="191" t="s">
        <v>72</v>
      </c>
      <c r="I3" s="191" t="s">
        <v>73</v>
      </c>
      <c r="J3" s="191" t="s">
        <v>74</v>
      </c>
      <c r="K3" s="191" t="s">
        <v>75</v>
      </c>
      <c r="L3" s="191" t="s">
        <v>76</v>
      </c>
      <c r="M3" s="191" t="s">
        <v>77</v>
      </c>
      <c r="U3" s="193"/>
    </row>
    <row r="4" spans="1:21" ht="25.5" customHeight="1">
      <c r="B4" s="247"/>
      <c r="C4" s="248"/>
      <c r="D4" s="194">
        <v>20</v>
      </c>
      <c r="E4" s="194">
        <v>7</v>
      </c>
      <c r="F4" s="194">
        <v>4</v>
      </c>
      <c r="G4" s="194">
        <v>8</v>
      </c>
      <c r="H4" s="194">
        <v>4</v>
      </c>
      <c r="I4" s="194">
        <v>13</v>
      </c>
      <c r="J4" s="194">
        <v>2</v>
      </c>
      <c r="K4" s="194">
        <v>17</v>
      </c>
      <c r="L4" s="194">
        <v>5</v>
      </c>
      <c r="M4" s="194">
        <v>4</v>
      </c>
    </row>
    <row r="5" spans="1:21" ht="27" customHeight="1">
      <c r="A5" s="249">
        <v>2</v>
      </c>
      <c r="B5" s="195"/>
      <c r="C5" s="367" t="s">
        <v>78</v>
      </c>
      <c r="D5" s="196" t="s">
        <v>79</v>
      </c>
      <c r="E5" s="250"/>
      <c r="F5" s="196" t="s">
        <v>79</v>
      </c>
      <c r="G5" s="196" t="s">
        <v>79</v>
      </c>
      <c r="H5" s="196"/>
      <c r="I5" s="196" t="s">
        <v>108</v>
      </c>
      <c r="J5" s="196" t="s">
        <v>108</v>
      </c>
      <c r="K5" s="196"/>
      <c r="L5" s="196"/>
      <c r="M5" s="196"/>
    </row>
    <row r="6" spans="1:21" ht="16.5" customHeight="1">
      <c r="A6" s="251">
        <v>2</v>
      </c>
      <c r="B6" s="198" t="s">
        <v>11</v>
      </c>
      <c r="C6" s="367"/>
      <c r="D6" s="199" t="s">
        <v>93</v>
      </c>
      <c r="E6" s="252"/>
      <c r="F6" s="199" t="s">
        <v>93</v>
      </c>
      <c r="G6" s="199" t="s">
        <v>93</v>
      </c>
      <c r="H6" s="199"/>
      <c r="I6" s="199" t="s">
        <v>80</v>
      </c>
      <c r="J6" s="199" t="s">
        <v>80</v>
      </c>
      <c r="K6" s="199"/>
      <c r="L6" s="199"/>
      <c r="M6" s="199"/>
    </row>
    <row r="7" spans="1:21" ht="16.5" customHeight="1">
      <c r="A7" s="253">
        <v>2</v>
      </c>
      <c r="B7" s="201">
        <f>H2</f>
        <v>45705</v>
      </c>
      <c r="C7" s="367"/>
      <c r="D7" s="196" t="s">
        <v>81</v>
      </c>
      <c r="E7" s="250"/>
      <c r="F7" s="196" t="s">
        <v>81</v>
      </c>
      <c r="G7" s="196" t="s">
        <v>81</v>
      </c>
      <c r="H7" s="196"/>
      <c r="I7" s="196" t="s">
        <v>82</v>
      </c>
      <c r="J7" s="196" t="s">
        <v>82</v>
      </c>
      <c r="K7" s="196"/>
      <c r="L7" s="196"/>
      <c r="M7" s="196"/>
    </row>
    <row r="8" spans="1:21" ht="16.5" customHeight="1">
      <c r="A8" s="254">
        <v>2</v>
      </c>
      <c r="B8" s="207"/>
      <c r="C8" s="368"/>
      <c r="D8" s="202" t="s">
        <v>83</v>
      </c>
      <c r="E8" s="255"/>
      <c r="F8" s="202" t="s">
        <v>83</v>
      </c>
      <c r="G8" s="202" t="s">
        <v>83</v>
      </c>
      <c r="H8" s="202"/>
      <c r="I8" s="256" t="s">
        <v>109</v>
      </c>
      <c r="J8" s="256" t="s">
        <v>109</v>
      </c>
      <c r="K8" s="202"/>
      <c r="L8" s="202"/>
      <c r="M8" s="202"/>
    </row>
    <row r="9" spans="1:21" ht="31.2">
      <c r="A9" s="249">
        <v>3</v>
      </c>
      <c r="B9" s="195"/>
      <c r="C9" s="366" t="s">
        <v>78</v>
      </c>
      <c r="D9" s="196"/>
      <c r="E9" s="196"/>
      <c r="F9" s="196"/>
      <c r="G9" s="196"/>
      <c r="H9" s="196"/>
      <c r="I9" s="196" t="s">
        <v>85</v>
      </c>
      <c r="J9" s="196" t="s">
        <v>85</v>
      </c>
      <c r="K9" s="196"/>
      <c r="L9" s="196"/>
      <c r="M9" s="196"/>
    </row>
    <row r="10" spans="1:21" ht="21" customHeight="1">
      <c r="A10" s="251">
        <v>3</v>
      </c>
      <c r="B10" s="198" t="s">
        <v>12</v>
      </c>
      <c r="C10" s="367"/>
      <c r="D10" s="199"/>
      <c r="E10" s="199"/>
      <c r="F10" s="199"/>
      <c r="G10" s="199"/>
      <c r="H10" s="199"/>
      <c r="I10" s="199" t="s">
        <v>94</v>
      </c>
      <c r="J10" s="199" t="s">
        <v>94</v>
      </c>
      <c r="K10" s="199"/>
      <c r="L10" s="199"/>
      <c r="M10" s="199"/>
    </row>
    <row r="11" spans="1:21" ht="21" customHeight="1">
      <c r="A11" s="253">
        <v>3</v>
      </c>
      <c r="B11" s="201">
        <f>B7+1</f>
        <v>45706</v>
      </c>
      <c r="C11" s="367"/>
      <c r="D11" s="196"/>
      <c r="E11" s="196"/>
      <c r="F11" s="196"/>
      <c r="G11" s="196"/>
      <c r="H11" s="196"/>
      <c r="I11" s="196" t="s">
        <v>81</v>
      </c>
      <c r="J11" s="196" t="s">
        <v>81</v>
      </c>
      <c r="K11" s="196"/>
      <c r="L11" s="196"/>
      <c r="M11" s="196"/>
    </row>
    <row r="12" spans="1:21" ht="21" customHeight="1">
      <c r="A12" s="254">
        <v>3</v>
      </c>
      <c r="B12" s="207"/>
      <c r="C12" s="368"/>
      <c r="D12" s="202"/>
      <c r="E12" s="202"/>
      <c r="F12" s="204"/>
      <c r="G12" s="202"/>
      <c r="H12" s="202"/>
      <c r="I12" s="205" t="s">
        <v>87</v>
      </c>
      <c r="J12" s="205" t="s">
        <v>87</v>
      </c>
      <c r="K12" s="205"/>
      <c r="L12" s="205"/>
      <c r="M12" s="205"/>
    </row>
    <row r="13" spans="1:21" ht="31.2">
      <c r="A13" s="249">
        <v>4</v>
      </c>
      <c r="B13" s="195"/>
      <c r="C13" s="366" t="s">
        <v>78</v>
      </c>
      <c r="D13" s="196"/>
      <c r="E13" s="196" t="s">
        <v>88</v>
      </c>
      <c r="F13" s="196" t="s">
        <v>84</v>
      </c>
      <c r="G13" s="196"/>
      <c r="H13" s="196" t="s">
        <v>88</v>
      </c>
      <c r="I13" s="197"/>
      <c r="J13" s="196" t="s">
        <v>88</v>
      </c>
      <c r="K13" s="196"/>
      <c r="L13" s="196" t="s">
        <v>88</v>
      </c>
      <c r="M13" s="196" t="s">
        <v>84</v>
      </c>
    </row>
    <row r="14" spans="1:21" ht="22.5" customHeight="1">
      <c r="A14" s="251">
        <v>4</v>
      </c>
      <c r="B14" s="198" t="s">
        <v>89</v>
      </c>
      <c r="C14" s="367"/>
      <c r="D14" s="196"/>
      <c r="E14" s="199"/>
      <c r="F14" s="199"/>
      <c r="G14" s="196"/>
      <c r="H14" s="199"/>
      <c r="I14" s="196"/>
      <c r="J14" s="199"/>
      <c r="K14" s="199"/>
      <c r="L14" s="199"/>
      <c r="M14" s="199"/>
    </row>
    <row r="15" spans="1:21" ht="22.5" customHeight="1">
      <c r="A15" s="253">
        <v>4</v>
      </c>
      <c r="B15" s="201">
        <f>B11+1</f>
        <v>45707</v>
      </c>
      <c r="C15" s="367"/>
      <c r="D15" s="206"/>
      <c r="E15" s="196" t="s">
        <v>81</v>
      </c>
      <c r="F15" s="196" t="s">
        <v>82</v>
      </c>
      <c r="G15" s="206"/>
      <c r="H15" s="196" t="s">
        <v>81</v>
      </c>
      <c r="I15" s="199"/>
      <c r="J15" s="196" t="s">
        <v>81</v>
      </c>
      <c r="K15" s="196"/>
      <c r="L15" s="196" t="s">
        <v>81</v>
      </c>
      <c r="M15" s="196" t="s">
        <v>82</v>
      </c>
    </row>
    <row r="16" spans="1:21" ht="22.5" customHeight="1">
      <c r="A16" s="254">
        <v>4</v>
      </c>
      <c r="B16" s="207"/>
      <c r="C16" s="368"/>
      <c r="D16" s="202"/>
      <c r="E16" s="202" t="s">
        <v>91</v>
      </c>
      <c r="F16" s="204" t="s">
        <v>86</v>
      </c>
      <c r="G16" s="202"/>
      <c r="H16" s="202" t="s">
        <v>91</v>
      </c>
      <c r="I16" s="202"/>
      <c r="J16" s="202" t="s">
        <v>91</v>
      </c>
      <c r="K16" s="202"/>
      <c r="L16" s="202" t="s">
        <v>91</v>
      </c>
      <c r="M16" s="204" t="s">
        <v>86</v>
      </c>
    </row>
    <row r="17" spans="1:13" ht="27" customHeight="1">
      <c r="A17" s="249">
        <v>5</v>
      </c>
      <c r="B17" s="195"/>
      <c r="C17" s="366" t="s">
        <v>78</v>
      </c>
      <c r="D17" s="196" t="s">
        <v>79</v>
      </c>
      <c r="E17" s="196"/>
      <c r="F17" s="196" t="s">
        <v>79</v>
      </c>
      <c r="G17" s="196" t="s">
        <v>79</v>
      </c>
      <c r="H17" s="197"/>
      <c r="I17" s="197" t="s">
        <v>85</v>
      </c>
      <c r="J17" s="197" t="s">
        <v>85</v>
      </c>
      <c r="K17" s="196"/>
      <c r="L17" s="196"/>
      <c r="M17" s="196"/>
    </row>
    <row r="18" spans="1:13" ht="16.5" customHeight="1">
      <c r="A18" s="251">
        <v>5</v>
      </c>
      <c r="B18" s="198" t="s">
        <v>92</v>
      </c>
      <c r="C18" s="367"/>
      <c r="D18" s="199" t="s">
        <v>94</v>
      </c>
      <c r="E18" s="199"/>
      <c r="F18" s="199" t="s">
        <v>94</v>
      </c>
      <c r="G18" s="199" t="s">
        <v>94</v>
      </c>
      <c r="H18" s="200"/>
      <c r="I18" s="200" t="s">
        <v>110</v>
      </c>
      <c r="J18" s="200" t="s">
        <v>110</v>
      </c>
      <c r="K18" s="199"/>
      <c r="L18" s="199"/>
      <c r="M18" s="199"/>
    </row>
    <row r="19" spans="1:13" ht="16.5" customHeight="1">
      <c r="A19" s="253">
        <v>5</v>
      </c>
      <c r="B19" s="201">
        <f>B15+1</f>
        <v>45708</v>
      </c>
      <c r="C19" s="367"/>
      <c r="D19" s="196" t="s">
        <v>81</v>
      </c>
      <c r="E19" s="196"/>
      <c r="F19" s="196" t="s">
        <v>81</v>
      </c>
      <c r="G19" s="196" t="s">
        <v>81</v>
      </c>
      <c r="H19" s="197"/>
      <c r="I19" s="197" t="s">
        <v>82</v>
      </c>
      <c r="J19" s="197" t="s">
        <v>82</v>
      </c>
      <c r="K19" s="196"/>
      <c r="L19" s="196"/>
      <c r="M19" s="196"/>
    </row>
    <row r="20" spans="1:13" ht="16.5" customHeight="1">
      <c r="A20" s="254">
        <v>5</v>
      </c>
      <c r="B20" s="207"/>
      <c r="C20" s="368"/>
      <c r="D20" s="202" t="s">
        <v>83</v>
      </c>
      <c r="E20" s="202"/>
      <c r="F20" s="202" t="s">
        <v>83</v>
      </c>
      <c r="G20" s="202" t="s">
        <v>83</v>
      </c>
      <c r="H20" s="203"/>
      <c r="I20" s="257" t="s">
        <v>87</v>
      </c>
      <c r="J20" s="257" t="s">
        <v>87</v>
      </c>
      <c r="K20" s="202"/>
      <c r="L20" s="202"/>
      <c r="M20" s="202"/>
    </row>
    <row r="21" spans="1:13" ht="33.75" customHeight="1">
      <c r="A21" s="249">
        <v>6</v>
      </c>
      <c r="B21" s="195"/>
      <c r="C21" s="366" t="s">
        <v>78</v>
      </c>
      <c r="D21" s="196" t="s">
        <v>79</v>
      </c>
      <c r="E21" s="196" t="s">
        <v>88</v>
      </c>
      <c r="F21" s="196" t="s">
        <v>79</v>
      </c>
      <c r="G21" s="196" t="s">
        <v>79</v>
      </c>
      <c r="H21" s="196" t="s">
        <v>88</v>
      </c>
      <c r="I21" s="196"/>
      <c r="J21" s="196" t="s">
        <v>88</v>
      </c>
      <c r="K21" s="196"/>
      <c r="L21" s="196" t="s">
        <v>88</v>
      </c>
      <c r="M21" s="196"/>
    </row>
    <row r="22" spans="1:13" ht="22.5" customHeight="1">
      <c r="A22" s="251">
        <v>6</v>
      </c>
      <c r="B22" s="198" t="s">
        <v>16</v>
      </c>
      <c r="C22" s="367"/>
      <c r="D22" s="199" t="s">
        <v>110</v>
      </c>
      <c r="E22" s="199"/>
      <c r="F22" s="199" t="s">
        <v>110</v>
      </c>
      <c r="G22" s="199" t="s">
        <v>110</v>
      </c>
      <c r="H22" s="199"/>
      <c r="I22" s="196"/>
      <c r="J22" s="199"/>
      <c r="K22" s="199"/>
      <c r="L22" s="199"/>
      <c r="M22" s="199"/>
    </row>
    <row r="23" spans="1:13" ht="22.5" customHeight="1">
      <c r="A23" s="253">
        <v>6</v>
      </c>
      <c r="B23" s="201">
        <f>B19+1</f>
        <v>45709</v>
      </c>
      <c r="C23" s="367"/>
      <c r="D23" s="196" t="s">
        <v>81</v>
      </c>
      <c r="E23" s="196" t="s">
        <v>82</v>
      </c>
      <c r="F23" s="196" t="s">
        <v>81</v>
      </c>
      <c r="G23" s="196" t="s">
        <v>81</v>
      </c>
      <c r="H23" s="196" t="s">
        <v>82</v>
      </c>
      <c r="I23" s="206"/>
      <c r="J23" s="196" t="s">
        <v>82</v>
      </c>
      <c r="K23" s="196"/>
      <c r="L23" s="196" t="s">
        <v>82</v>
      </c>
      <c r="M23" s="196"/>
    </row>
    <row r="24" spans="1:13" ht="22.5" customHeight="1">
      <c r="A24" s="254">
        <v>6</v>
      </c>
      <c r="B24" s="207"/>
      <c r="C24" s="368"/>
      <c r="D24" s="202" t="s">
        <v>83</v>
      </c>
      <c r="E24" s="202" t="s">
        <v>91</v>
      </c>
      <c r="F24" s="202" t="s">
        <v>83</v>
      </c>
      <c r="G24" s="202" t="s">
        <v>83</v>
      </c>
      <c r="H24" s="202" t="s">
        <v>91</v>
      </c>
      <c r="I24" s="202"/>
      <c r="J24" s="202" t="s">
        <v>91</v>
      </c>
      <c r="K24" s="202"/>
      <c r="L24" s="202" t="s">
        <v>91</v>
      </c>
      <c r="M24" s="202"/>
    </row>
    <row r="25" spans="1:13" ht="26.4" customHeight="1">
      <c r="A25" s="249">
        <v>7</v>
      </c>
      <c r="B25" s="195"/>
      <c r="C25" s="366" t="s">
        <v>78</v>
      </c>
      <c r="D25" s="196"/>
      <c r="E25" s="196"/>
      <c r="F25" s="196"/>
      <c r="G25" s="196"/>
      <c r="H25" s="196"/>
      <c r="I25" s="196" t="s">
        <v>108</v>
      </c>
      <c r="J25" s="196" t="s">
        <v>108</v>
      </c>
      <c r="K25" s="196" t="s">
        <v>36</v>
      </c>
      <c r="L25" s="196" t="s">
        <v>36</v>
      </c>
      <c r="M25" s="196" t="s">
        <v>36</v>
      </c>
    </row>
    <row r="26" spans="1:13" ht="22.5" customHeight="1">
      <c r="A26" s="251">
        <v>7</v>
      </c>
      <c r="B26" s="198" t="s">
        <v>20</v>
      </c>
      <c r="C26" s="367"/>
      <c r="D26" s="196"/>
      <c r="E26" s="199"/>
      <c r="F26" s="199"/>
      <c r="G26" s="196"/>
      <c r="H26" s="199"/>
      <c r="I26" s="199" t="s">
        <v>93</v>
      </c>
      <c r="J26" s="199" t="s">
        <v>93</v>
      </c>
      <c r="K26" s="199"/>
      <c r="L26" s="199"/>
      <c r="M26" s="199"/>
    </row>
    <row r="27" spans="1:13" ht="22.5" customHeight="1">
      <c r="A27" s="253">
        <v>7</v>
      </c>
      <c r="B27" s="201">
        <f>B23+1</f>
        <v>45710</v>
      </c>
      <c r="C27" s="367"/>
      <c r="D27" s="206"/>
      <c r="E27" s="196"/>
      <c r="F27" s="196"/>
      <c r="G27" s="206"/>
      <c r="H27" s="196"/>
      <c r="I27" s="196" t="s">
        <v>82</v>
      </c>
      <c r="J27" s="196" t="s">
        <v>82</v>
      </c>
      <c r="K27" s="196" t="s">
        <v>90</v>
      </c>
      <c r="L27" s="196" t="s">
        <v>90</v>
      </c>
      <c r="M27" s="196" t="s">
        <v>90</v>
      </c>
    </row>
    <row r="28" spans="1:13" ht="22.5" customHeight="1">
      <c r="A28" s="254">
        <v>7</v>
      </c>
      <c r="B28" s="207"/>
      <c r="C28" s="368"/>
      <c r="D28" s="202"/>
      <c r="E28" s="202"/>
      <c r="F28" s="204"/>
      <c r="G28" s="202"/>
      <c r="H28" s="202"/>
      <c r="I28" s="256" t="s">
        <v>109</v>
      </c>
      <c r="J28" s="256" t="s">
        <v>109</v>
      </c>
      <c r="K28" s="202" t="s">
        <v>38</v>
      </c>
      <c r="L28" s="202" t="s">
        <v>38</v>
      </c>
      <c r="M28" s="202" t="s">
        <v>38</v>
      </c>
    </row>
    <row r="29" spans="1:13" ht="15.6">
      <c r="A29" s="249" t="s">
        <v>21</v>
      </c>
      <c r="B29" s="195"/>
      <c r="C29" s="366" t="s">
        <v>95</v>
      </c>
      <c r="D29" s="196"/>
      <c r="E29" s="196"/>
      <c r="F29" s="196"/>
      <c r="G29" s="196"/>
      <c r="H29" s="196"/>
      <c r="I29" s="196"/>
      <c r="J29" s="196"/>
      <c r="K29" s="196" t="s">
        <v>36</v>
      </c>
      <c r="L29" s="196" t="s">
        <v>36</v>
      </c>
      <c r="M29" s="196" t="s">
        <v>36</v>
      </c>
    </row>
    <row r="30" spans="1:13" ht="18.600000000000001">
      <c r="A30" s="251" t="s">
        <v>21</v>
      </c>
      <c r="B30" s="198" t="s">
        <v>21</v>
      </c>
      <c r="C30" s="367"/>
      <c r="D30" s="196"/>
      <c r="E30" s="199"/>
      <c r="F30" s="196"/>
      <c r="G30" s="196"/>
      <c r="H30" s="199"/>
      <c r="I30" s="196"/>
      <c r="J30" s="199"/>
      <c r="K30" s="199"/>
      <c r="L30" s="199"/>
      <c r="M30" s="199"/>
    </row>
    <row r="31" spans="1:13" ht="18.600000000000001">
      <c r="A31" s="253" t="s">
        <v>21</v>
      </c>
      <c r="B31" s="201">
        <f>B27+1</f>
        <v>45711</v>
      </c>
      <c r="C31" s="367"/>
      <c r="D31" s="206"/>
      <c r="E31" s="196"/>
      <c r="F31" s="206"/>
      <c r="G31" s="206"/>
      <c r="H31" s="196"/>
      <c r="I31" s="206"/>
      <c r="J31" s="196"/>
      <c r="K31" s="196" t="s">
        <v>90</v>
      </c>
      <c r="L31" s="196" t="s">
        <v>90</v>
      </c>
      <c r="M31" s="196" t="s">
        <v>90</v>
      </c>
    </row>
    <row r="32" spans="1:13" ht="15.6">
      <c r="A32" s="254" t="s">
        <v>21</v>
      </c>
      <c r="B32" s="207"/>
      <c r="C32" s="368"/>
      <c r="D32" s="202"/>
      <c r="E32" s="202"/>
      <c r="F32" s="202"/>
      <c r="G32" s="202"/>
      <c r="H32" s="202"/>
      <c r="I32" s="202"/>
      <c r="J32" s="202"/>
      <c r="K32" s="202" t="s">
        <v>38</v>
      </c>
      <c r="L32" s="202" t="s">
        <v>38</v>
      </c>
      <c r="M32" s="202" t="s">
        <v>38</v>
      </c>
    </row>
    <row r="33" spans="1:13" ht="15.6">
      <c r="A33" s="249" t="s">
        <v>21</v>
      </c>
      <c r="B33" s="195"/>
      <c r="C33" s="366" t="s">
        <v>78</v>
      </c>
      <c r="D33" s="196"/>
      <c r="E33" s="196"/>
      <c r="F33" s="196"/>
      <c r="G33" s="196"/>
      <c r="H33" s="196"/>
      <c r="I33" s="196"/>
      <c r="J33" s="196"/>
      <c r="K33" s="196" t="s">
        <v>36</v>
      </c>
      <c r="L33" s="196" t="s">
        <v>36</v>
      </c>
      <c r="M33" s="196" t="s">
        <v>36</v>
      </c>
    </row>
    <row r="34" spans="1:13" ht="18.600000000000001">
      <c r="A34" s="251" t="s">
        <v>21</v>
      </c>
      <c r="B34" s="198" t="s">
        <v>21</v>
      </c>
      <c r="C34" s="367"/>
      <c r="D34" s="196"/>
      <c r="E34" s="199"/>
      <c r="F34" s="196"/>
      <c r="G34" s="196"/>
      <c r="H34" s="199"/>
      <c r="I34" s="196"/>
      <c r="J34" s="199"/>
      <c r="K34" s="199"/>
      <c r="L34" s="199"/>
      <c r="M34" s="199"/>
    </row>
    <row r="35" spans="1:13" ht="18.600000000000001">
      <c r="A35" s="253" t="s">
        <v>21</v>
      </c>
      <c r="B35" s="201">
        <f>B31</f>
        <v>45711</v>
      </c>
      <c r="C35" s="367"/>
      <c r="D35" s="206"/>
      <c r="E35" s="196"/>
      <c r="F35" s="206"/>
      <c r="G35" s="206"/>
      <c r="H35" s="196"/>
      <c r="I35" s="206"/>
      <c r="J35" s="196"/>
      <c r="K35" s="196" t="s">
        <v>90</v>
      </c>
      <c r="L35" s="196" t="s">
        <v>90</v>
      </c>
      <c r="M35" s="196" t="s">
        <v>90</v>
      </c>
    </row>
    <row r="36" spans="1:13" ht="15.6">
      <c r="A36" s="254" t="s">
        <v>21</v>
      </c>
      <c r="B36" s="207"/>
      <c r="C36" s="368"/>
      <c r="D36" s="202"/>
      <c r="E36" s="202"/>
      <c r="F36" s="202"/>
      <c r="G36" s="202"/>
      <c r="H36" s="202"/>
      <c r="I36" s="202"/>
      <c r="J36" s="202"/>
      <c r="K36" s="202" t="s">
        <v>38</v>
      </c>
      <c r="L36" s="202" t="s">
        <v>38</v>
      </c>
      <c r="M36" s="202" t="s">
        <v>38</v>
      </c>
    </row>
  </sheetData>
  <autoFilter ref="A4:C36" xr:uid="{00000000-0001-0000-0000-000000000000}"/>
  <mergeCells count="11">
    <mergeCell ref="C13:C16"/>
    <mergeCell ref="B1:D1"/>
    <mergeCell ref="E1:H1"/>
    <mergeCell ref="B2:D2"/>
    <mergeCell ref="C5:C8"/>
    <mergeCell ref="C9:C12"/>
    <mergeCell ref="C17:C20"/>
    <mergeCell ref="C21:C24"/>
    <mergeCell ref="C25:C28"/>
    <mergeCell ref="C29:C32"/>
    <mergeCell ref="C33:C36"/>
  </mergeCells>
  <conditionalFormatting sqref="D9:D12 E25:E26 H25:H26 E28 H28 D13:E16 D5:H8 G13:J16">
    <cfRule type="containsText" dxfId="778" priority="241" operator="containsText" text="hồ">
      <formula>NOT(ISERROR(SEARCH("hồ",D5)))</formula>
    </cfRule>
    <cfRule type="containsText" dxfId="777" priority="242" operator="containsText" text="hồ tuấn">
      <formula>NOT(ISERROR(SEARCH("hồ tuấn",D5)))</formula>
    </cfRule>
    <cfRule type="containsText" dxfId="776" priority="243" operator="containsText" text="phan thanh hải">
      <formula>NOT(ISERROR(SEARCH("phan thanh hải",D5)))</formula>
    </cfRule>
    <cfRule type="containsText" dxfId="775" priority="244" operator="containsText" text="võ thanh hải">
      <formula>NOT(ISERROR(SEARCH("võ thanh hải",D5)))</formula>
    </cfRule>
  </conditionalFormatting>
  <conditionalFormatting sqref="E9:I9 E12:H12 E10:E11 G10:H11">
    <cfRule type="containsText" dxfId="774" priority="237" operator="containsText" text="hồ">
      <formula>NOT(ISERROR(SEARCH("hồ",E9)))</formula>
    </cfRule>
    <cfRule type="containsText" dxfId="773" priority="238" operator="containsText" text="hồ tuấn">
      <formula>NOT(ISERROR(SEARCH("hồ tuấn",E9)))</formula>
    </cfRule>
    <cfRule type="containsText" dxfId="772" priority="239" operator="containsText" text="phan thanh hải">
      <formula>NOT(ISERROR(SEARCH("phan thanh hải",E9)))</formula>
    </cfRule>
    <cfRule type="containsText" dxfId="771" priority="240" operator="containsText" text="võ thanh hải">
      <formula>NOT(ISERROR(SEARCH("võ thanh hải",E9)))</formula>
    </cfRule>
  </conditionalFormatting>
  <conditionalFormatting sqref="H17:H20">
    <cfRule type="containsText" dxfId="770" priority="233" operator="containsText" text="hồ">
      <formula>NOT(ISERROR(SEARCH("hồ",H17)))</formula>
    </cfRule>
    <cfRule type="containsText" dxfId="769" priority="234" operator="containsText" text="hồ tuấn">
      <formula>NOT(ISERROR(SEARCH("hồ tuấn",H17)))</formula>
    </cfRule>
    <cfRule type="containsText" dxfId="768" priority="235" operator="containsText" text="phan thanh hải">
      <formula>NOT(ISERROR(SEARCH("phan thanh hải",H17)))</formula>
    </cfRule>
    <cfRule type="containsText" dxfId="767" priority="236" operator="containsText" text="võ thanh hải">
      <formula>NOT(ISERROR(SEARCH("võ thanh hải",H17)))</formula>
    </cfRule>
  </conditionalFormatting>
  <conditionalFormatting sqref="I10">
    <cfRule type="containsText" dxfId="766" priority="229" operator="containsText" text="hồ">
      <formula>NOT(ISERROR(SEARCH("hồ",I10)))</formula>
    </cfRule>
    <cfRule type="containsText" dxfId="765" priority="230" operator="containsText" text="hồ tuấn">
      <formula>NOT(ISERROR(SEARCH("hồ tuấn",I10)))</formula>
    </cfRule>
    <cfRule type="containsText" dxfId="764" priority="231" operator="containsText" text="phan thanh hải">
      <formula>NOT(ISERROR(SEARCH("phan thanh hải",I10)))</formula>
    </cfRule>
    <cfRule type="containsText" dxfId="763" priority="232" operator="containsText" text="võ thanh hải">
      <formula>NOT(ISERROR(SEARCH("võ thanh hải",I10)))</formula>
    </cfRule>
  </conditionalFormatting>
  <conditionalFormatting sqref="J9">
    <cfRule type="containsText" dxfId="762" priority="225" operator="containsText" text="hồ">
      <formula>NOT(ISERROR(SEARCH("hồ",J9)))</formula>
    </cfRule>
    <cfRule type="containsText" dxfId="761" priority="226" operator="containsText" text="hồ tuấn">
      <formula>NOT(ISERROR(SEARCH("hồ tuấn",J9)))</formula>
    </cfRule>
    <cfRule type="containsText" dxfId="760" priority="227" operator="containsText" text="phan thanh hải">
      <formula>NOT(ISERROR(SEARCH("phan thanh hải",J9)))</formula>
    </cfRule>
    <cfRule type="containsText" dxfId="759" priority="228" operator="containsText" text="võ thanh hải">
      <formula>NOT(ISERROR(SEARCH("võ thanh hải",J9)))</formula>
    </cfRule>
  </conditionalFormatting>
  <conditionalFormatting sqref="J10">
    <cfRule type="containsText" dxfId="758" priority="221" operator="containsText" text="hồ">
      <formula>NOT(ISERROR(SEARCH("hồ",J10)))</formula>
    </cfRule>
    <cfRule type="containsText" dxfId="757" priority="222" operator="containsText" text="hồ tuấn">
      <formula>NOT(ISERROR(SEARCH("hồ tuấn",J10)))</formula>
    </cfRule>
    <cfRule type="containsText" dxfId="756" priority="223" operator="containsText" text="phan thanh hải">
      <formula>NOT(ISERROR(SEARCH("phan thanh hải",J10)))</formula>
    </cfRule>
    <cfRule type="containsText" dxfId="755" priority="224" operator="containsText" text="võ thanh hải">
      <formula>NOT(ISERROR(SEARCH("võ thanh hải",J10)))</formula>
    </cfRule>
  </conditionalFormatting>
  <conditionalFormatting sqref="I17">
    <cfRule type="containsText" dxfId="754" priority="217" operator="containsText" text="hồ">
      <formula>NOT(ISERROR(SEARCH("hồ",I17)))</formula>
    </cfRule>
    <cfRule type="containsText" dxfId="753" priority="218" operator="containsText" text="hồ tuấn">
      <formula>NOT(ISERROR(SEARCH("hồ tuấn",I17)))</formula>
    </cfRule>
    <cfRule type="containsText" dxfId="752" priority="219" operator="containsText" text="phan thanh hải">
      <formula>NOT(ISERROR(SEARCH("phan thanh hải",I17)))</formula>
    </cfRule>
    <cfRule type="containsText" dxfId="751" priority="220" operator="containsText" text="võ thanh hải">
      <formula>NOT(ISERROR(SEARCH("võ thanh hải",I17)))</formula>
    </cfRule>
  </conditionalFormatting>
  <conditionalFormatting sqref="I18">
    <cfRule type="containsText" dxfId="750" priority="213" operator="containsText" text="hồ">
      <formula>NOT(ISERROR(SEARCH("hồ",I18)))</formula>
    </cfRule>
    <cfRule type="containsText" dxfId="749" priority="214" operator="containsText" text="hồ tuấn">
      <formula>NOT(ISERROR(SEARCH("hồ tuấn",I18)))</formula>
    </cfRule>
    <cfRule type="containsText" dxfId="748" priority="215" operator="containsText" text="phan thanh hải">
      <formula>NOT(ISERROR(SEARCH("phan thanh hải",I18)))</formula>
    </cfRule>
    <cfRule type="containsText" dxfId="747" priority="216" operator="containsText" text="võ thanh hải">
      <formula>NOT(ISERROR(SEARCH("võ thanh hải",I18)))</formula>
    </cfRule>
  </conditionalFormatting>
  <conditionalFormatting sqref="J17">
    <cfRule type="containsText" dxfId="746" priority="209" operator="containsText" text="hồ">
      <formula>NOT(ISERROR(SEARCH("hồ",J17)))</formula>
    </cfRule>
    <cfRule type="containsText" dxfId="745" priority="210" operator="containsText" text="hồ tuấn">
      <formula>NOT(ISERROR(SEARCH("hồ tuấn",J17)))</formula>
    </cfRule>
    <cfRule type="containsText" dxfId="744" priority="211" operator="containsText" text="phan thanh hải">
      <formula>NOT(ISERROR(SEARCH("phan thanh hải",J17)))</formula>
    </cfRule>
    <cfRule type="containsText" dxfId="743" priority="212" operator="containsText" text="võ thanh hải">
      <formula>NOT(ISERROR(SEARCH("võ thanh hải",J17)))</formula>
    </cfRule>
  </conditionalFormatting>
  <conditionalFormatting sqref="I19">
    <cfRule type="containsText" dxfId="742" priority="205" operator="containsText" text="hồ">
      <formula>NOT(ISERROR(SEARCH("hồ",I19)))</formula>
    </cfRule>
    <cfRule type="containsText" dxfId="741" priority="206" operator="containsText" text="hồ tuấn">
      <formula>NOT(ISERROR(SEARCH("hồ tuấn",I19)))</formula>
    </cfRule>
    <cfRule type="containsText" dxfId="740" priority="207" operator="containsText" text="phan thanh hải">
      <formula>NOT(ISERROR(SEARCH("phan thanh hải",I19)))</formula>
    </cfRule>
    <cfRule type="containsText" dxfId="739" priority="208" operator="containsText" text="võ thanh hải">
      <formula>NOT(ISERROR(SEARCH("võ thanh hải",I19)))</formula>
    </cfRule>
  </conditionalFormatting>
  <conditionalFormatting sqref="J19">
    <cfRule type="containsText" dxfId="738" priority="201" operator="containsText" text="hồ">
      <formula>NOT(ISERROR(SEARCH("hồ",J19)))</formula>
    </cfRule>
    <cfRule type="containsText" dxfId="737" priority="202" operator="containsText" text="hồ tuấn">
      <formula>NOT(ISERROR(SEARCH("hồ tuấn",J19)))</formula>
    </cfRule>
    <cfRule type="containsText" dxfId="736" priority="203" operator="containsText" text="phan thanh hải">
      <formula>NOT(ISERROR(SEARCH("phan thanh hải",J19)))</formula>
    </cfRule>
    <cfRule type="containsText" dxfId="735" priority="204" operator="containsText" text="võ thanh hải">
      <formula>NOT(ISERROR(SEARCH("võ thanh hải",J19)))</formula>
    </cfRule>
  </conditionalFormatting>
  <conditionalFormatting sqref="F11">
    <cfRule type="containsText" dxfId="734" priority="197" operator="containsText" text="hồ">
      <formula>NOT(ISERROR(SEARCH("hồ",F11)))</formula>
    </cfRule>
    <cfRule type="containsText" dxfId="733" priority="198" operator="containsText" text="hồ tuấn">
      <formula>NOT(ISERROR(SEARCH("hồ tuấn",F11)))</formula>
    </cfRule>
    <cfRule type="containsText" dxfId="732" priority="199" operator="containsText" text="phan thanh hải">
      <formula>NOT(ISERROR(SEARCH("phan thanh hải",F11)))</formula>
    </cfRule>
    <cfRule type="containsText" dxfId="731" priority="200" operator="containsText" text="võ thanh hải">
      <formula>NOT(ISERROR(SEARCH("võ thanh hải",F11)))</formula>
    </cfRule>
  </conditionalFormatting>
  <conditionalFormatting sqref="I11">
    <cfRule type="containsText" dxfId="730" priority="193" operator="containsText" text="hồ">
      <formula>NOT(ISERROR(SEARCH("hồ",I11)))</formula>
    </cfRule>
    <cfRule type="containsText" dxfId="729" priority="194" operator="containsText" text="hồ tuấn">
      <formula>NOT(ISERROR(SEARCH("hồ tuấn",I11)))</formula>
    </cfRule>
    <cfRule type="containsText" dxfId="728" priority="195" operator="containsText" text="phan thanh hải">
      <formula>NOT(ISERROR(SEARCH("phan thanh hải",I11)))</formula>
    </cfRule>
    <cfRule type="containsText" dxfId="727" priority="196" operator="containsText" text="võ thanh hải">
      <formula>NOT(ISERROR(SEARCH("võ thanh hải",I11)))</formula>
    </cfRule>
  </conditionalFormatting>
  <conditionalFormatting sqref="J11">
    <cfRule type="containsText" dxfId="726" priority="189" operator="containsText" text="hồ">
      <formula>NOT(ISERROR(SEARCH("hồ",J11)))</formula>
    </cfRule>
    <cfRule type="containsText" dxfId="725" priority="190" operator="containsText" text="hồ tuấn">
      <formula>NOT(ISERROR(SEARCH("hồ tuấn",J11)))</formula>
    </cfRule>
    <cfRule type="containsText" dxfId="724" priority="191" operator="containsText" text="phan thanh hải">
      <formula>NOT(ISERROR(SEARCH("phan thanh hải",J11)))</formula>
    </cfRule>
    <cfRule type="containsText" dxfId="723" priority="192" operator="containsText" text="võ thanh hải">
      <formula>NOT(ISERROR(SEARCH("võ thanh hải",J11)))</formula>
    </cfRule>
  </conditionalFormatting>
  <conditionalFormatting sqref="F25">
    <cfRule type="containsText" dxfId="722" priority="185" operator="containsText" text="hồ">
      <formula>NOT(ISERROR(SEARCH("hồ",F25)))</formula>
    </cfRule>
    <cfRule type="containsText" dxfId="721" priority="186" operator="containsText" text="hồ tuấn">
      <formula>NOT(ISERROR(SEARCH("hồ tuấn",F25)))</formula>
    </cfRule>
    <cfRule type="containsText" dxfId="720" priority="187" operator="containsText" text="phan thanh hải">
      <formula>NOT(ISERROR(SEARCH("phan thanh hải",F25)))</formula>
    </cfRule>
    <cfRule type="containsText" dxfId="719" priority="188" operator="containsText" text="võ thanh hải">
      <formula>NOT(ISERROR(SEARCH("võ thanh hải",F25)))</formula>
    </cfRule>
  </conditionalFormatting>
  <conditionalFormatting sqref="F27">
    <cfRule type="containsText" dxfId="718" priority="181" operator="containsText" text="hồ">
      <formula>NOT(ISERROR(SEARCH("hồ",F27)))</formula>
    </cfRule>
    <cfRule type="containsText" dxfId="717" priority="182" operator="containsText" text="hồ tuấn">
      <formula>NOT(ISERROR(SEARCH("hồ tuấn",F27)))</formula>
    </cfRule>
    <cfRule type="containsText" dxfId="716" priority="183" operator="containsText" text="phan thanh hải">
      <formula>NOT(ISERROR(SEARCH("phan thanh hải",F27)))</formula>
    </cfRule>
    <cfRule type="containsText" dxfId="715" priority="184" operator="containsText" text="võ thanh hải">
      <formula>NOT(ISERROR(SEARCH("võ thanh hải",F27)))</formula>
    </cfRule>
  </conditionalFormatting>
  <conditionalFormatting sqref="E27">
    <cfRule type="containsText" dxfId="714" priority="177" operator="containsText" text="hồ">
      <formula>NOT(ISERROR(SEARCH("hồ",E27)))</formula>
    </cfRule>
    <cfRule type="containsText" dxfId="713" priority="178" operator="containsText" text="hồ tuấn">
      <formula>NOT(ISERROR(SEARCH("hồ tuấn",E27)))</formula>
    </cfRule>
    <cfRule type="containsText" dxfId="712" priority="179" operator="containsText" text="phan thanh hải">
      <formula>NOT(ISERROR(SEARCH("phan thanh hải",E27)))</formula>
    </cfRule>
    <cfRule type="containsText" dxfId="711" priority="180" operator="containsText" text="võ thanh hải">
      <formula>NOT(ISERROR(SEARCH("võ thanh hải",E27)))</formula>
    </cfRule>
  </conditionalFormatting>
  <conditionalFormatting sqref="H27">
    <cfRule type="containsText" dxfId="710" priority="173" operator="containsText" text="hồ">
      <formula>NOT(ISERROR(SEARCH("hồ",H27)))</formula>
    </cfRule>
    <cfRule type="containsText" dxfId="709" priority="174" operator="containsText" text="hồ tuấn">
      <formula>NOT(ISERROR(SEARCH("hồ tuấn",H27)))</formula>
    </cfRule>
    <cfRule type="containsText" dxfId="708" priority="175" operator="containsText" text="phan thanh hải">
      <formula>NOT(ISERROR(SEARCH("phan thanh hải",H27)))</formula>
    </cfRule>
    <cfRule type="containsText" dxfId="707" priority="176" operator="containsText" text="võ thanh hải">
      <formula>NOT(ISERROR(SEARCH("võ thanh hải",H27)))</formula>
    </cfRule>
  </conditionalFormatting>
  <conditionalFormatting sqref="F10">
    <cfRule type="containsText" dxfId="706" priority="169" operator="containsText" text="hồ">
      <formula>NOT(ISERROR(SEARCH("hồ",F10)))</formula>
    </cfRule>
    <cfRule type="containsText" dxfId="705" priority="170" operator="containsText" text="hồ tuấn">
      <formula>NOT(ISERROR(SEARCH("hồ tuấn",F10)))</formula>
    </cfRule>
    <cfRule type="containsText" dxfId="704" priority="171" operator="containsText" text="phan thanh hải">
      <formula>NOT(ISERROR(SEARCH("phan thanh hải",F10)))</formula>
    </cfRule>
    <cfRule type="containsText" dxfId="703" priority="172" operator="containsText" text="võ thanh hải">
      <formula>NOT(ISERROR(SEARCH("võ thanh hải",F10)))</formula>
    </cfRule>
  </conditionalFormatting>
  <conditionalFormatting sqref="F26">
    <cfRule type="containsText" dxfId="702" priority="165" operator="containsText" text="hồ">
      <formula>NOT(ISERROR(SEARCH("hồ",F26)))</formula>
    </cfRule>
    <cfRule type="containsText" dxfId="701" priority="166" operator="containsText" text="hồ tuấn">
      <formula>NOT(ISERROR(SEARCH("hồ tuấn",F26)))</formula>
    </cfRule>
    <cfRule type="containsText" dxfId="700" priority="167" operator="containsText" text="phan thanh hải">
      <formula>NOT(ISERROR(SEARCH("phan thanh hải",F26)))</formula>
    </cfRule>
    <cfRule type="containsText" dxfId="699" priority="168" operator="containsText" text="võ thanh hải">
      <formula>NOT(ISERROR(SEARCH("võ thanh hải",F26)))</formula>
    </cfRule>
  </conditionalFormatting>
  <conditionalFormatting sqref="F28">
    <cfRule type="containsText" dxfId="698" priority="161" operator="containsText" text="hồ">
      <formula>NOT(ISERROR(SEARCH("hồ",F28)))</formula>
    </cfRule>
    <cfRule type="containsText" dxfId="697" priority="162" operator="containsText" text="hồ tuấn">
      <formula>NOT(ISERROR(SEARCH("hồ tuấn",F28)))</formula>
    </cfRule>
    <cfRule type="containsText" dxfId="696" priority="163" operator="containsText" text="phan thanh hải">
      <formula>NOT(ISERROR(SEARCH("phan thanh hải",F28)))</formula>
    </cfRule>
    <cfRule type="containsText" dxfId="695" priority="164" operator="containsText" text="võ thanh hải">
      <formula>NOT(ISERROR(SEARCH("võ thanh hải",F28)))</formula>
    </cfRule>
  </conditionalFormatting>
  <conditionalFormatting sqref="K5:M8 K13:K16 K21:K24 M21:M24">
    <cfRule type="containsText" dxfId="694" priority="157" operator="containsText" text="hồ">
      <formula>NOT(ISERROR(SEARCH("hồ",K5)))</formula>
    </cfRule>
    <cfRule type="containsText" dxfId="693" priority="158" operator="containsText" text="hồ tuấn">
      <formula>NOT(ISERROR(SEARCH("hồ tuấn",K5)))</formula>
    </cfRule>
    <cfRule type="containsText" dxfId="692" priority="159" operator="containsText" text="phan thanh hải">
      <formula>NOT(ISERROR(SEARCH("phan thanh hải",K5)))</formula>
    </cfRule>
    <cfRule type="containsText" dxfId="691" priority="160" operator="containsText" text="võ thanh hải">
      <formula>NOT(ISERROR(SEARCH("võ thanh hải",K5)))</formula>
    </cfRule>
  </conditionalFormatting>
  <conditionalFormatting sqref="K9:M9">
    <cfRule type="containsText" dxfId="690" priority="153" operator="containsText" text="hồ">
      <formula>NOT(ISERROR(SEARCH("hồ",K9)))</formula>
    </cfRule>
    <cfRule type="containsText" dxfId="689" priority="154" operator="containsText" text="hồ tuấn">
      <formula>NOT(ISERROR(SEARCH("hồ tuấn",K9)))</formula>
    </cfRule>
    <cfRule type="containsText" dxfId="688" priority="155" operator="containsText" text="phan thanh hải">
      <formula>NOT(ISERROR(SEARCH("phan thanh hải",K9)))</formula>
    </cfRule>
    <cfRule type="containsText" dxfId="687" priority="156" operator="containsText" text="võ thanh hải">
      <formula>NOT(ISERROR(SEARCH("võ thanh hải",K9)))</formula>
    </cfRule>
  </conditionalFormatting>
  <conditionalFormatting sqref="K10:M10">
    <cfRule type="containsText" dxfId="686" priority="149" operator="containsText" text="hồ">
      <formula>NOT(ISERROR(SEARCH("hồ",K10)))</formula>
    </cfRule>
    <cfRule type="containsText" dxfId="685" priority="150" operator="containsText" text="hồ tuấn">
      <formula>NOT(ISERROR(SEARCH("hồ tuấn",K10)))</formula>
    </cfRule>
    <cfRule type="containsText" dxfId="684" priority="151" operator="containsText" text="phan thanh hải">
      <formula>NOT(ISERROR(SEARCH("phan thanh hải",K10)))</formula>
    </cfRule>
    <cfRule type="containsText" dxfId="683" priority="152" operator="containsText" text="võ thanh hải">
      <formula>NOT(ISERROR(SEARCH("võ thanh hải",K10)))</formula>
    </cfRule>
  </conditionalFormatting>
  <conditionalFormatting sqref="K11:M11">
    <cfRule type="containsText" dxfId="682" priority="145" operator="containsText" text="hồ">
      <formula>NOT(ISERROR(SEARCH("hồ",K11)))</formula>
    </cfRule>
    <cfRule type="containsText" dxfId="681" priority="146" operator="containsText" text="hồ tuấn">
      <formula>NOT(ISERROR(SEARCH("hồ tuấn",K11)))</formula>
    </cfRule>
    <cfRule type="containsText" dxfId="680" priority="147" operator="containsText" text="phan thanh hải">
      <formula>NOT(ISERROR(SEARCH("phan thanh hải",K11)))</formula>
    </cfRule>
    <cfRule type="containsText" dxfId="679" priority="148" operator="containsText" text="võ thanh hải">
      <formula>NOT(ISERROR(SEARCH("võ thanh hải",K11)))</formula>
    </cfRule>
  </conditionalFormatting>
  <conditionalFormatting sqref="K25:M28">
    <cfRule type="containsText" dxfId="678" priority="141" operator="containsText" text="hồ">
      <formula>NOT(ISERROR(SEARCH("hồ",K25)))</formula>
    </cfRule>
    <cfRule type="containsText" dxfId="677" priority="142" operator="containsText" text="hồ tuấn">
      <formula>NOT(ISERROR(SEARCH("hồ tuấn",K25)))</formula>
    </cfRule>
    <cfRule type="containsText" dxfId="676" priority="143" operator="containsText" text="phan thanh hải">
      <formula>NOT(ISERROR(SEARCH("phan thanh hải",K25)))</formula>
    </cfRule>
    <cfRule type="containsText" dxfId="675" priority="144" operator="containsText" text="võ thanh hải">
      <formula>NOT(ISERROR(SEARCH("võ thanh hải",K25)))</formula>
    </cfRule>
  </conditionalFormatting>
  <conditionalFormatting sqref="K29:M36">
    <cfRule type="containsText" dxfId="674" priority="137" operator="containsText" text="hồ">
      <formula>NOT(ISERROR(SEARCH("hồ",K29)))</formula>
    </cfRule>
    <cfRule type="containsText" dxfId="673" priority="138" operator="containsText" text="hồ tuấn">
      <formula>NOT(ISERROR(SEARCH("hồ tuấn",K29)))</formula>
    </cfRule>
    <cfRule type="containsText" dxfId="672" priority="139" operator="containsText" text="phan thanh hải">
      <formula>NOT(ISERROR(SEARCH("phan thanh hải",K29)))</formula>
    </cfRule>
    <cfRule type="containsText" dxfId="671" priority="140" operator="containsText" text="võ thanh hải">
      <formula>NOT(ISERROR(SEARCH("võ thanh hải",K29)))</formula>
    </cfRule>
  </conditionalFormatting>
  <conditionalFormatting sqref="I21">
    <cfRule type="containsText" dxfId="670" priority="133" operator="containsText" text="hồ">
      <formula>NOT(ISERROR(SEARCH("hồ",I21)))</formula>
    </cfRule>
    <cfRule type="containsText" dxfId="669" priority="134" operator="containsText" text="hồ tuấn">
      <formula>NOT(ISERROR(SEARCH("hồ tuấn",I21)))</formula>
    </cfRule>
    <cfRule type="containsText" dxfId="668" priority="135" operator="containsText" text="phan thanh hải">
      <formula>NOT(ISERROR(SEARCH("phan thanh hải",I21)))</formula>
    </cfRule>
    <cfRule type="containsText" dxfId="667" priority="136" operator="containsText" text="võ thanh hải">
      <formula>NOT(ISERROR(SEARCH("võ thanh hải",I21)))</formula>
    </cfRule>
  </conditionalFormatting>
  <conditionalFormatting sqref="K17:M20">
    <cfRule type="containsText" dxfId="666" priority="129" operator="containsText" text="hồ">
      <formula>NOT(ISERROR(SEARCH("hồ",K17)))</formula>
    </cfRule>
    <cfRule type="containsText" dxfId="665" priority="130" operator="containsText" text="hồ tuấn">
      <formula>NOT(ISERROR(SEARCH("hồ tuấn",K17)))</formula>
    </cfRule>
    <cfRule type="containsText" dxfId="664" priority="131" operator="containsText" text="phan thanh hải">
      <formula>NOT(ISERROR(SEARCH("phan thanh hải",K17)))</formula>
    </cfRule>
    <cfRule type="containsText" dxfId="663" priority="132" operator="containsText" text="võ thanh hải">
      <formula>NOT(ISERROR(SEARCH("võ thanh hải",K17)))</formula>
    </cfRule>
  </conditionalFormatting>
  <conditionalFormatting sqref="D17:G20">
    <cfRule type="containsText" dxfId="662" priority="125" operator="containsText" text="hồ">
      <formula>NOT(ISERROR(SEARCH("hồ",D17)))</formula>
    </cfRule>
    <cfRule type="containsText" dxfId="661" priority="126" operator="containsText" text="hồ tuấn">
      <formula>NOT(ISERROR(SEARCH("hồ tuấn",D17)))</formula>
    </cfRule>
    <cfRule type="containsText" dxfId="660" priority="127" operator="containsText" text="phan thanh hải">
      <formula>NOT(ISERROR(SEARCH("phan thanh hải",D17)))</formula>
    </cfRule>
    <cfRule type="containsText" dxfId="659" priority="128" operator="containsText" text="võ thanh hải">
      <formula>NOT(ISERROR(SEARCH("võ thanh hải",D17)))</formula>
    </cfRule>
  </conditionalFormatting>
  <conditionalFormatting sqref="D21:D24 F21:G24">
    <cfRule type="containsText" dxfId="658" priority="121" operator="containsText" text="hồ">
      <formula>NOT(ISERROR(SEARCH("hồ",D21)))</formula>
    </cfRule>
    <cfRule type="containsText" dxfId="657" priority="122" operator="containsText" text="hồ tuấn">
      <formula>NOT(ISERROR(SEARCH("hồ tuấn",D21)))</formula>
    </cfRule>
    <cfRule type="containsText" dxfId="656" priority="123" operator="containsText" text="phan thanh hải">
      <formula>NOT(ISERROR(SEARCH("phan thanh hải",D21)))</formula>
    </cfRule>
    <cfRule type="containsText" dxfId="655" priority="124" operator="containsText" text="võ thanh hải">
      <formula>NOT(ISERROR(SEARCH("võ thanh hải",D21)))</formula>
    </cfRule>
  </conditionalFormatting>
  <conditionalFormatting sqref="J18">
    <cfRule type="containsText" dxfId="654" priority="117" operator="containsText" text="hồ">
      <formula>NOT(ISERROR(SEARCH("hồ",J18)))</formula>
    </cfRule>
    <cfRule type="containsText" dxfId="653" priority="118" operator="containsText" text="hồ tuấn">
      <formula>NOT(ISERROR(SEARCH("hồ tuấn",J18)))</formula>
    </cfRule>
    <cfRule type="containsText" dxfId="652" priority="119" operator="containsText" text="phan thanh hải">
      <formula>NOT(ISERROR(SEARCH("phan thanh hải",J18)))</formula>
    </cfRule>
    <cfRule type="containsText" dxfId="651" priority="120" operator="containsText" text="võ thanh hải">
      <formula>NOT(ISERROR(SEARCH("võ thanh hải",J18)))</formula>
    </cfRule>
  </conditionalFormatting>
  <conditionalFormatting sqref="E21:E22 E24">
    <cfRule type="containsText" dxfId="650" priority="113" operator="containsText" text="hồ">
      <formula>NOT(ISERROR(SEARCH("hồ",E21)))</formula>
    </cfRule>
    <cfRule type="containsText" dxfId="649" priority="114" operator="containsText" text="hồ tuấn">
      <formula>NOT(ISERROR(SEARCH("hồ tuấn",E21)))</formula>
    </cfRule>
    <cfRule type="containsText" dxfId="648" priority="115" operator="containsText" text="phan thanh hải">
      <formula>NOT(ISERROR(SEARCH("phan thanh hải",E21)))</formula>
    </cfRule>
    <cfRule type="containsText" dxfId="647" priority="116" operator="containsText" text="võ thanh hải">
      <formula>NOT(ISERROR(SEARCH("võ thanh hải",E21)))</formula>
    </cfRule>
  </conditionalFormatting>
  <conditionalFormatting sqref="E23">
    <cfRule type="containsText" dxfId="646" priority="109" operator="containsText" text="hồ">
      <formula>NOT(ISERROR(SEARCH("hồ",E23)))</formula>
    </cfRule>
    <cfRule type="containsText" dxfId="645" priority="110" operator="containsText" text="hồ tuấn">
      <formula>NOT(ISERROR(SEARCH("hồ tuấn",E23)))</formula>
    </cfRule>
    <cfRule type="containsText" dxfId="644" priority="111" operator="containsText" text="phan thanh hải">
      <formula>NOT(ISERROR(SEARCH("phan thanh hải",E23)))</formula>
    </cfRule>
    <cfRule type="containsText" dxfId="643" priority="112" operator="containsText" text="võ thanh hải">
      <formula>NOT(ISERROR(SEARCH("võ thanh hải",E23)))</formula>
    </cfRule>
  </conditionalFormatting>
  <conditionalFormatting sqref="H21:H22 H24">
    <cfRule type="containsText" dxfId="642" priority="105" operator="containsText" text="hồ">
      <formula>NOT(ISERROR(SEARCH("hồ",H21)))</formula>
    </cfRule>
    <cfRule type="containsText" dxfId="641" priority="106" operator="containsText" text="hồ tuấn">
      <formula>NOT(ISERROR(SEARCH("hồ tuấn",H21)))</formula>
    </cfRule>
    <cfRule type="containsText" dxfId="640" priority="107" operator="containsText" text="phan thanh hải">
      <formula>NOT(ISERROR(SEARCH("phan thanh hải",H21)))</formula>
    </cfRule>
    <cfRule type="containsText" dxfId="639" priority="108" operator="containsText" text="võ thanh hải">
      <formula>NOT(ISERROR(SEARCH("võ thanh hải",H21)))</formula>
    </cfRule>
  </conditionalFormatting>
  <conditionalFormatting sqref="H23">
    <cfRule type="containsText" dxfId="638" priority="101" operator="containsText" text="hồ">
      <formula>NOT(ISERROR(SEARCH("hồ",H23)))</formula>
    </cfRule>
    <cfRule type="containsText" dxfId="637" priority="102" operator="containsText" text="hồ tuấn">
      <formula>NOT(ISERROR(SEARCH("hồ tuấn",H23)))</formula>
    </cfRule>
    <cfRule type="containsText" dxfId="636" priority="103" operator="containsText" text="phan thanh hải">
      <formula>NOT(ISERROR(SEARCH("phan thanh hải",H23)))</formula>
    </cfRule>
    <cfRule type="containsText" dxfId="635" priority="104" operator="containsText" text="võ thanh hải">
      <formula>NOT(ISERROR(SEARCH("võ thanh hải",H23)))</formula>
    </cfRule>
  </conditionalFormatting>
  <conditionalFormatting sqref="J21:J22 J24">
    <cfRule type="containsText" dxfId="634" priority="97" operator="containsText" text="hồ">
      <formula>NOT(ISERROR(SEARCH("hồ",J21)))</formula>
    </cfRule>
    <cfRule type="containsText" dxfId="633" priority="98" operator="containsText" text="hồ tuấn">
      <formula>NOT(ISERROR(SEARCH("hồ tuấn",J21)))</formula>
    </cfRule>
    <cfRule type="containsText" dxfId="632" priority="99" operator="containsText" text="phan thanh hải">
      <formula>NOT(ISERROR(SEARCH("phan thanh hải",J21)))</formula>
    </cfRule>
    <cfRule type="containsText" dxfId="631" priority="100" operator="containsText" text="võ thanh hải">
      <formula>NOT(ISERROR(SEARCH("võ thanh hải",J21)))</formula>
    </cfRule>
  </conditionalFormatting>
  <conditionalFormatting sqref="J23">
    <cfRule type="containsText" dxfId="630" priority="93" operator="containsText" text="hồ">
      <formula>NOT(ISERROR(SEARCH("hồ",J23)))</formula>
    </cfRule>
    <cfRule type="containsText" dxfId="629" priority="94" operator="containsText" text="hồ tuấn">
      <formula>NOT(ISERROR(SEARCH("hồ tuấn",J23)))</formula>
    </cfRule>
    <cfRule type="containsText" dxfId="628" priority="95" operator="containsText" text="phan thanh hải">
      <formula>NOT(ISERROR(SEARCH("phan thanh hải",J23)))</formula>
    </cfRule>
    <cfRule type="containsText" dxfId="627" priority="96" operator="containsText" text="võ thanh hải">
      <formula>NOT(ISERROR(SEARCH("võ thanh hải",J23)))</formula>
    </cfRule>
  </conditionalFormatting>
  <conditionalFormatting sqref="I5">
    <cfRule type="containsText" dxfId="626" priority="89" operator="containsText" text="hồ">
      <formula>NOT(ISERROR(SEARCH("hồ",I5)))</formula>
    </cfRule>
    <cfRule type="containsText" dxfId="625" priority="90" operator="containsText" text="hồ tuấn">
      <formula>NOT(ISERROR(SEARCH("hồ tuấn",I5)))</formula>
    </cfRule>
    <cfRule type="containsText" dxfId="624" priority="91" operator="containsText" text="phan thanh hải">
      <formula>NOT(ISERROR(SEARCH("phan thanh hải",I5)))</formula>
    </cfRule>
    <cfRule type="containsText" dxfId="623" priority="92" operator="containsText" text="võ thanh hải">
      <formula>NOT(ISERROR(SEARCH("võ thanh hải",I5)))</formula>
    </cfRule>
  </conditionalFormatting>
  <conditionalFormatting sqref="I6">
    <cfRule type="containsText" dxfId="622" priority="85" operator="containsText" text="hồ">
      <formula>NOT(ISERROR(SEARCH("hồ",I6)))</formula>
    </cfRule>
    <cfRule type="containsText" dxfId="621" priority="86" operator="containsText" text="hồ tuấn">
      <formula>NOT(ISERROR(SEARCH("hồ tuấn",I6)))</formula>
    </cfRule>
    <cfRule type="containsText" dxfId="620" priority="87" operator="containsText" text="phan thanh hải">
      <formula>NOT(ISERROR(SEARCH("phan thanh hải",I6)))</formula>
    </cfRule>
    <cfRule type="containsText" dxfId="619" priority="88" operator="containsText" text="võ thanh hải">
      <formula>NOT(ISERROR(SEARCH("võ thanh hải",I6)))</formula>
    </cfRule>
  </conditionalFormatting>
  <conditionalFormatting sqref="J5">
    <cfRule type="containsText" dxfId="618" priority="81" operator="containsText" text="hồ">
      <formula>NOT(ISERROR(SEARCH("hồ",J5)))</formula>
    </cfRule>
    <cfRule type="containsText" dxfId="617" priority="82" operator="containsText" text="hồ tuấn">
      <formula>NOT(ISERROR(SEARCH("hồ tuấn",J5)))</formula>
    </cfRule>
    <cfRule type="containsText" dxfId="616" priority="83" operator="containsText" text="phan thanh hải">
      <formula>NOT(ISERROR(SEARCH("phan thanh hải",J5)))</formula>
    </cfRule>
    <cfRule type="containsText" dxfId="615" priority="84" operator="containsText" text="võ thanh hải">
      <formula>NOT(ISERROR(SEARCH("võ thanh hải",J5)))</formula>
    </cfRule>
  </conditionalFormatting>
  <conditionalFormatting sqref="J6">
    <cfRule type="containsText" dxfId="614" priority="77" operator="containsText" text="hồ">
      <formula>NOT(ISERROR(SEARCH("hồ",J6)))</formula>
    </cfRule>
    <cfRule type="containsText" dxfId="613" priority="78" operator="containsText" text="hồ tuấn">
      <formula>NOT(ISERROR(SEARCH("hồ tuấn",J6)))</formula>
    </cfRule>
    <cfRule type="containsText" dxfId="612" priority="79" operator="containsText" text="phan thanh hải">
      <formula>NOT(ISERROR(SEARCH("phan thanh hải",J6)))</formula>
    </cfRule>
    <cfRule type="containsText" dxfId="611" priority="80" operator="containsText" text="võ thanh hải">
      <formula>NOT(ISERROR(SEARCH("võ thanh hải",J6)))</formula>
    </cfRule>
  </conditionalFormatting>
  <conditionalFormatting sqref="I7">
    <cfRule type="containsText" dxfId="610" priority="73" operator="containsText" text="hồ">
      <formula>NOT(ISERROR(SEARCH("hồ",I7)))</formula>
    </cfRule>
    <cfRule type="containsText" dxfId="609" priority="74" operator="containsText" text="hồ tuấn">
      <formula>NOT(ISERROR(SEARCH("hồ tuấn",I7)))</formula>
    </cfRule>
    <cfRule type="containsText" dxfId="608" priority="75" operator="containsText" text="phan thanh hải">
      <formula>NOT(ISERROR(SEARCH("phan thanh hải",I7)))</formula>
    </cfRule>
    <cfRule type="containsText" dxfId="607" priority="76" operator="containsText" text="võ thanh hải">
      <formula>NOT(ISERROR(SEARCH("võ thanh hải",I7)))</formula>
    </cfRule>
  </conditionalFormatting>
  <conditionalFormatting sqref="J7">
    <cfRule type="containsText" dxfId="606" priority="69" operator="containsText" text="hồ">
      <formula>NOT(ISERROR(SEARCH("hồ",J7)))</formula>
    </cfRule>
    <cfRule type="containsText" dxfId="605" priority="70" operator="containsText" text="hồ tuấn">
      <formula>NOT(ISERROR(SEARCH("hồ tuấn",J7)))</formula>
    </cfRule>
    <cfRule type="containsText" dxfId="604" priority="71" operator="containsText" text="phan thanh hải">
      <formula>NOT(ISERROR(SEARCH("phan thanh hải",J7)))</formula>
    </cfRule>
    <cfRule type="containsText" dxfId="603" priority="72" operator="containsText" text="võ thanh hải">
      <formula>NOT(ISERROR(SEARCH("võ thanh hải",J7)))</formula>
    </cfRule>
  </conditionalFormatting>
  <conditionalFormatting sqref="I25">
    <cfRule type="containsText" dxfId="602" priority="65" operator="containsText" text="hồ">
      <formula>NOT(ISERROR(SEARCH("hồ",I25)))</formula>
    </cfRule>
    <cfRule type="containsText" dxfId="601" priority="66" operator="containsText" text="hồ tuấn">
      <formula>NOT(ISERROR(SEARCH("hồ tuấn",I25)))</formula>
    </cfRule>
    <cfRule type="containsText" dxfId="600" priority="67" operator="containsText" text="phan thanh hải">
      <formula>NOT(ISERROR(SEARCH("phan thanh hải",I25)))</formula>
    </cfRule>
    <cfRule type="containsText" dxfId="599" priority="68" operator="containsText" text="võ thanh hải">
      <formula>NOT(ISERROR(SEARCH("võ thanh hải",I25)))</formula>
    </cfRule>
  </conditionalFormatting>
  <conditionalFormatting sqref="I26">
    <cfRule type="containsText" dxfId="598" priority="61" operator="containsText" text="hồ">
      <formula>NOT(ISERROR(SEARCH("hồ",I26)))</formula>
    </cfRule>
    <cfRule type="containsText" dxfId="597" priority="62" operator="containsText" text="hồ tuấn">
      <formula>NOT(ISERROR(SEARCH("hồ tuấn",I26)))</formula>
    </cfRule>
    <cfRule type="containsText" dxfId="596" priority="63" operator="containsText" text="phan thanh hải">
      <formula>NOT(ISERROR(SEARCH("phan thanh hải",I26)))</formula>
    </cfRule>
    <cfRule type="containsText" dxfId="595" priority="64" operator="containsText" text="võ thanh hải">
      <formula>NOT(ISERROR(SEARCH("võ thanh hải",I26)))</formula>
    </cfRule>
  </conditionalFormatting>
  <conditionalFormatting sqref="J25">
    <cfRule type="containsText" dxfId="594" priority="57" operator="containsText" text="hồ">
      <formula>NOT(ISERROR(SEARCH("hồ",J25)))</formula>
    </cfRule>
    <cfRule type="containsText" dxfId="593" priority="58" operator="containsText" text="hồ tuấn">
      <formula>NOT(ISERROR(SEARCH("hồ tuấn",J25)))</formula>
    </cfRule>
    <cfRule type="containsText" dxfId="592" priority="59" operator="containsText" text="phan thanh hải">
      <formula>NOT(ISERROR(SEARCH("phan thanh hải",J25)))</formula>
    </cfRule>
    <cfRule type="containsText" dxfId="591" priority="60" operator="containsText" text="võ thanh hải">
      <formula>NOT(ISERROR(SEARCH("võ thanh hải",J25)))</formula>
    </cfRule>
  </conditionalFormatting>
  <conditionalFormatting sqref="J26">
    <cfRule type="containsText" dxfId="590" priority="53" operator="containsText" text="hồ">
      <formula>NOT(ISERROR(SEARCH("hồ",J26)))</formula>
    </cfRule>
    <cfRule type="containsText" dxfId="589" priority="54" operator="containsText" text="hồ tuấn">
      <formula>NOT(ISERROR(SEARCH("hồ tuấn",J26)))</formula>
    </cfRule>
    <cfRule type="containsText" dxfId="588" priority="55" operator="containsText" text="phan thanh hải">
      <formula>NOT(ISERROR(SEARCH("phan thanh hải",J26)))</formula>
    </cfRule>
    <cfRule type="containsText" dxfId="587" priority="56" operator="containsText" text="võ thanh hải">
      <formula>NOT(ISERROR(SEARCH("võ thanh hải",J26)))</formula>
    </cfRule>
  </conditionalFormatting>
  <conditionalFormatting sqref="I27">
    <cfRule type="containsText" dxfId="586" priority="49" operator="containsText" text="hồ">
      <formula>NOT(ISERROR(SEARCH("hồ",I27)))</formula>
    </cfRule>
    <cfRule type="containsText" dxfId="585" priority="50" operator="containsText" text="hồ tuấn">
      <formula>NOT(ISERROR(SEARCH("hồ tuấn",I27)))</formula>
    </cfRule>
    <cfRule type="containsText" dxfId="584" priority="51" operator="containsText" text="phan thanh hải">
      <formula>NOT(ISERROR(SEARCH("phan thanh hải",I27)))</formula>
    </cfRule>
    <cfRule type="containsText" dxfId="583" priority="52" operator="containsText" text="võ thanh hải">
      <formula>NOT(ISERROR(SEARCH("võ thanh hải",I27)))</formula>
    </cfRule>
  </conditionalFormatting>
  <conditionalFormatting sqref="J27">
    <cfRule type="containsText" dxfId="582" priority="45" operator="containsText" text="hồ">
      <formula>NOT(ISERROR(SEARCH("hồ",J27)))</formula>
    </cfRule>
    <cfRule type="containsText" dxfId="581" priority="46" operator="containsText" text="hồ tuấn">
      <formula>NOT(ISERROR(SEARCH("hồ tuấn",J27)))</formula>
    </cfRule>
    <cfRule type="containsText" dxfId="580" priority="47" operator="containsText" text="phan thanh hải">
      <formula>NOT(ISERROR(SEARCH("phan thanh hải",J27)))</formula>
    </cfRule>
    <cfRule type="containsText" dxfId="579" priority="48" operator="containsText" text="võ thanh hải">
      <formula>NOT(ISERROR(SEARCH("võ thanh hải",J27)))</formula>
    </cfRule>
  </conditionalFormatting>
  <conditionalFormatting sqref="F13">
    <cfRule type="containsText" dxfId="578" priority="41" operator="containsText" text="hồ">
      <formula>NOT(ISERROR(SEARCH("hồ",F13)))</formula>
    </cfRule>
    <cfRule type="containsText" dxfId="577" priority="42" operator="containsText" text="hồ tuấn">
      <formula>NOT(ISERROR(SEARCH("hồ tuấn",F13)))</formula>
    </cfRule>
    <cfRule type="containsText" dxfId="576" priority="43" operator="containsText" text="phan thanh hải">
      <formula>NOT(ISERROR(SEARCH("phan thanh hải",F13)))</formula>
    </cfRule>
    <cfRule type="containsText" dxfId="575" priority="44" operator="containsText" text="võ thanh hải">
      <formula>NOT(ISERROR(SEARCH("võ thanh hải",F13)))</formula>
    </cfRule>
  </conditionalFormatting>
  <conditionalFormatting sqref="F15">
    <cfRule type="containsText" dxfId="574" priority="37" operator="containsText" text="hồ">
      <formula>NOT(ISERROR(SEARCH("hồ",F15)))</formula>
    </cfRule>
    <cfRule type="containsText" dxfId="573" priority="38" operator="containsText" text="hồ tuấn">
      <formula>NOT(ISERROR(SEARCH("hồ tuấn",F15)))</formula>
    </cfRule>
    <cfRule type="containsText" dxfId="572" priority="39" operator="containsText" text="phan thanh hải">
      <formula>NOT(ISERROR(SEARCH("phan thanh hải",F15)))</formula>
    </cfRule>
    <cfRule type="containsText" dxfId="571" priority="40" operator="containsText" text="võ thanh hải">
      <formula>NOT(ISERROR(SEARCH("võ thanh hải",F15)))</formula>
    </cfRule>
  </conditionalFormatting>
  <conditionalFormatting sqref="F14">
    <cfRule type="containsText" dxfId="570" priority="33" operator="containsText" text="hồ">
      <formula>NOT(ISERROR(SEARCH("hồ",F14)))</formula>
    </cfRule>
    <cfRule type="containsText" dxfId="569" priority="34" operator="containsText" text="hồ tuấn">
      <formula>NOT(ISERROR(SEARCH("hồ tuấn",F14)))</formula>
    </cfRule>
    <cfRule type="containsText" dxfId="568" priority="35" operator="containsText" text="phan thanh hải">
      <formula>NOT(ISERROR(SEARCH("phan thanh hải",F14)))</formula>
    </cfRule>
    <cfRule type="containsText" dxfId="567" priority="36" operator="containsText" text="võ thanh hải">
      <formula>NOT(ISERROR(SEARCH("võ thanh hải",F14)))</formula>
    </cfRule>
  </conditionalFormatting>
  <conditionalFormatting sqref="F16">
    <cfRule type="containsText" dxfId="566" priority="29" operator="containsText" text="hồ">
      <formula>NOT(ISERROR(SEARCH("hồ",F16)))</formula>
    </cfRule>
    <cfRule type="containsText" dxfId="565" priority="30" operator="containsText" text="hồ tuấn">
      <formula>NOT(ISERROR(SEARCH("hồ tuấn",F16)))</formula>
    </cfRule>
    <cfRule type="containsText" dxfId="564" priority="31" operator="containsText" text="phan thanh hải">
      <formula>NOT(ISERROR(SEARCH("phan thanh hải",F16)))</formula>
    </cfRule>
    <cfRule type="containsText" dxfId="563" priority="32" operator="containsText" text="võ thanh hải">
      <formula>NOT(ISERROR(SEARCH("võ thanh hải",F16)))</formula>
    </cfRule>
  </conditionalFormatting>
  <conditionalFormatting sqref="M13">
    <cfRule type="containsText" dxfId="562" priority="25" operator="containsText" text="hồ">
      <formula>NOT(ISERROR(SEARCH("hồ",M13)))</formula>
    </cfRule>
    <cfRule type="containsText" dxfId="561" priority="26" operator="containsText" text="hồ tuấn">
      <formula>NOT(ISERROR(SEARCH("hồ tuấn",M13)))</formula>
    </cfRule>
    <cfRule type="containsText" dxfId="560" priority="27" operator="containsText" text="phan thanh hải">
      <formula>NOT(ISERROR(SEARCH("phan thanh hải",M13)))</formula>
    </cfRule>
    <cfRule type="containsText" dxfId="559" priority="28" operator="containsText" text="võ thanh hải">
      <formula>NOT(ISERROR(SEARCH("võ thanh hải",M13)))</formula>
    </cfRule>
  </conditionalFormatting>
  <conditionalFormatting sqref="M15">
    <cfRule type="containsText" dxfId="558" priority="21" operator="containsText" text="hồ">
      <formula>NOT(ISERROR(SEARCH("hồ",M15)))</formula>
    </cfRule>
    <cfRule type="containsText" dxfId="557" priority="22" operator="containsText" text="hồ tuấn">
      <formula>NOT(ISERROR(SEARCH("hồ tuấn",M15)))</formula>
    </cfRule>
    <cfRule type="containsText" dxfId="556" priority="23" operator="containsText" text="phan thanh hải">
      <formula>NOT(ISERROR(SEARCH("phan thanh hải",M15)))</formula>
    </cfRule>
    <cfRule type="containsText" dxfId="555" priority="24" operator="containsText" text="võ thanh hải">
      <formula>NOT(ISERROR(SEARCH("võ thanh hải",M15)))</formula>
    </cfRule>
  </conditionalFormatting>
  <conditionalFormatting sqref="M14">
    <cfRule type="containsText" dxfId="554" priority="17" operator="containsText" text="hồ">
      <formula>NOT(ISERROR(SEARCH("hồ",M14)))</formula>
    </cfRule>
    <cfRule type="containsText" dxfId="553" priority="18" operator="containsText" text="hồ tuấn">
      <formula>NOT(ISERROR(SEARCH("hồ tuấn",M14)))</formula>
    </cfRule>
    <cfRule type="containsText" dxfId="552" priority="19" operator="containsText" text="phan thanh hải">
      <formula>NOT(ISERROR(SEARCH("phan thanh hải",M14)))</formula>
    </cfRule>
    <cfRule type="containsText" dxfId="551" priority="20" operator="containsText" text="võ thanh hải">
      <formula>NOT(ISERROR(SEARCH("võ thanh hải",M14)))</formula>
    </cfRule>
  </conditionalFormatting>
  <conditionalFormatting sqref="M16">
    <cfRule type="containsText" dxfId="550" priority="13" operator="containsText" text="hồ">
      <formula>NOT(ISERROR(SEARCH("hồ",M16)))</formula>
    </cfRule>
    <cfRule type="containsText" dxfId="549" priority="14" operator="containsText" text="hồ tuấn">
      <formula>NOT(ISERROR(SEARCH("hồ tuấn",M16)))</formula>
    </cfRule>
    <cfRule type="containsText" dxfId="548" priority="15" operator="containsText" text="phan thanh hải">
      <formula>NOT(ISERROR(SEARCH("phan thanh hải",M16)))</formula>
    </cfRule>
    <cfRule type="containsText" dxfId="547" priority="16" operator="containsText" text="võ thanh hải">
      <formula>NOT(ISERROR(SEARCH("võ thanh hải",M16)))</formula>
    </cfRule>
  </conditionalFormatting>
  <conditionalFormatting sqref="L13:L16">
    <cfRule type="containsText" dxfId="546" priority="9" operator="containsText" text="hồ">
      <formula>NOT(ISERROR(SEARCH("hồ",L13)))</formula>
    </cfRule>
    <cfRule type="containsText" dxfId="545" priority="10" operator="containsText" text="hồ tuấn">
      <formula>NOT(ISERROR(SEARCH("hồ tuấn",L13)))</formula>
    </cfRule>
    <cfRule type="containsText" dxfId="544" priority="11" operator="containsText" text="phan thanh hải">
      <formula>NOT(ISERROR(SEARCH("phan thanh hải",L13)))</formula>
    </cfRule>
    <cfRule type="containsText" dxfId="543" priority="12" operator="containsText" text="võ thanh hải">
      <formula>NOT(ISERROR(SEARCH("võ thanh hải",L13)))</formula>
    </cfRule>
  </conditionalFormatting>
  <conditionalFormatting sqref="L21:L22 L24">
    <cfRule type="containsText" dxfId="542" priority="5" operator="containsText" text="hồ">
      <formula>NOT(ISERROR(SEARCH("hồ",L21)))</formula>
    </cfRule>
    <cfRule type="containsText" dxfId="541" priority="6" operator="containsText" text="hồ tuấn">
      <formula>NOT(ISERROR(SEARCH("hồ tuấn",L21)))</formula>
    </cfRule>
    <cfRule type="containsText" dxfId="540" priority="7" operator="containsText" text="phan thanh hải">
      <formula>NOT(ISERROR(SEARCH("phan thanh hải",L21)))</formula>
    </cfRule>
    <cfRule type="containsText" dxfId="539" priority="8" operator="containsText" text="võ thanh hải">
      <formula>NOT(ISERROR(SEARCH("võ thanh hải",L21)))</formula>
    </cfRule>
  </conditionalFormatting>
  <conditionalFormatting sqref="L23">
    <cfRule type="containsText" dxfId="538" priority="1" operator="containsText" text="hồ">
      <formula>NOT(ISERROR(SEARCH("hồ",L23)))</formula>
    </cfRule>
    <cfRule type="containsText" dxfId="537" priority="2" operator="containsText" text="hồ tuấn">
      <formula>NOT(ISERROR(SEARCH("hồ tuấn",L23)))</formula>
    </cfRule>
    <cfRule type="containsText" dxfId="536" priority="3" operator="containsText" text="phan thanh hải">
      <formula>NOT(ISERROR(SEARCH("phan thanh hải",L23)))</formula>
    </cfRule>
    <cfRule type="containsText" dxfId="535" priority="4" operator="containsText" text="võ thanh hải">
      <formula>NOT(ISERROR(SEARCH("võ thanh hải",L23)))</formula>
    </cfRule>
  </conditionalFormatting>
  <pageMargins left="0" right="0" top="0" bottom="0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EB746-9260-4C15-A30D-C3689D300442}">
  <sheetPr>
    <tabColor rgb="FFFF0000"/>
  </sheetPr>
  <dimension ref="A1:Y1000"/>
  <sheetViews>
    <sheetView zoomScale="85" zoomScaleNormal="85" workbookViewId="0">
      <selection activeCell="D20" sqref="D20"/>
    </sheetView>
  </sheetViews>
  <sheetFormatPr defaultColWidth="14.44140625" defaultRowHeight="14.4"/>
  <cols>
    <col min="1" max="1" width="12.6640625" style="69" customWidth="1"/>
    <col min="2" max="2" width="15.6640625" style="4" customWidth="1"/>
    <col min="3" max="5" width="18.6640625" style="4" customWidth="1"/>
    <col min="6" max="6" width="20.6640625" style="4" customWidth="1"/>
    <col min="7" max="7" width="39.44140625" style="1" customWidth="1"/>
    <col min="8" max="24" width="9.109375" style="4" customWidth="1"/>
    <col min="25" max="25" width="8" style="4" customWidth="1"/>
    <col min="26" max="16384" width="14.44140625" style="4"/>
  </cols>
  <sheetData>
    <row r="1" spans="1:25" ht="19.5" customHeight="1">
      <c r="A1" s="394" t="s">
        <v>0</v>
      </c>
      <c r="B1" s="395"/>
      <c r="C1" s="396" t="s">
        <v>1</v>
      </c>
      <c r="D1" s="396"/>
      <c r="E1" s="396"/>
      <c r="F1" s="396"/>
      <c r="G1" s="396"/>
      <c r="H1" s="396"/>
      <c r="I1" s="2"/>
      <c r="J1" s="2"/>
      <c r="K1" s="2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</row>
    <row r="2" spans="1:25" ht="18" customHeight="1">
      <c r="A2" s="397" t="s">
        <v>2</v>
      </c>
      <c r="B2" s="395"/>
      <c r="C2" s="398" t="s">
        <v>111</v>
      </c>
      <c r="D2" s="398"/>
      <c r="E2" s="398"/>
      <c r="F2" s="398"/>
      <c r="G2" s="398"/>
      <c r="H2" s="398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T2" s="3"/>
      <c r="U2" s="3"/>
      <c r="V2" s="3"/>
      <c r="W2" s="3"/>
      <c r="X2" s="3"/>
      <c r="Y2" s="3"/>
    </row>
    <row r="3" spans="1:25" ht="12" customHeight="1" thickBot="1">
      <c r="A3" s="5"/>
      <c r="B3" s="6"/>
      <c r="C3" s="7"/>
      <c r="D3" s="8"/>
      <c r="E3" s="7"/>
      <c r="F3" s="7"/>
      <c r="G3" s="9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3"/>
      <c r="T3" s="3"/>
      <c r="U3" s="3"/>
      <c r="V3" s="3"/>
      <c r="W3" s="3"/>
      <c r="X3" s="3"/>
      <c r="Y3" s="3"/>
    </row>
    <row r="4" spans="1:25" ht="28.5" customHeight="1" thickBot="1">
      <c r="A4" s="10" t="s">
        <v>3</v>
      </c>
      <c r="B4" s="11" t="s">
        <v>4</v>
      </c>
      <c r="C4" s="12" t="s">
        <v>5</v>
      </c>
      <c r="D4" s="11" t="s">
        <v>6</v>
      </c>
      <c r="E4" s="12" t="s">
        <v>7</v>
      </c>
      <c r="F4" s="12" t="s">
        <v>8</v>
      </c>
      <c r="G4" s="11" t="s">
        <v>9</v>
      </c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3"/>
      <c r="T4" s="3"/>
      <c r="U4" s="3"/>
      <c r="V4" s="3"/>
      <c r="W4" s="3"/>
      <c r="X4" s="3"/>
      <c r="Y4" s="3"/>
    </row>
    <row r="5" spans="1:25" ht="16.5" customHeight="1">
      <c r="A5" s="13"/>
      <c r="B5" s="372" t="s">
        <v>112</v>
      </c>
      <c r="C5" s="15"/>
      <c r="D5" s="16"/>
      <c r="E5" s="15"/>
      <c r="F5" s="15"/>
      <c r="G5" s="29"/>
      <c r="H5" s="17"/>
      <c r="I5" s="17"/>
      <c r="J5" s="17"/>
      <c r="K5" s="17"/>
      <c r="L5" s="17"/>
      <c r="M5" s="17"/>
      <c r="N5" s="17"/>
      <c r="O5" s="17"/>
      <c r="P5" s="17"/>
      <c r="Q5" s="17"/>
      <c r="R5" s="18"/>
      <c r="S5" s="18"/>
      <c r="T5" s="18"/>
      <c r="U5" s="18"/>
      <c r="V5" s="18"/>
      <c r="W5" s="18"/>
      <c r="X5" s="18"/>
      <c r="Y5" s="18"/>
    </row>
    <row r="6" spans="1:25" ht="16.5" customHeight="1">
      <c r="A6" s="19" t="s">
        <v>11</v>
      </c>
      <c r="B6" s="373"/>
      <c r="C6" s="20"/>
      <c r="D6" s="21"/>
      <c r="E6" s="20"/>
      <c r="F6" s="20"/>
      <c r="G6" s="31"/>
      <c r="H6" s="23"/>
      <c r="I6" s="23"/>
      <c r="J6" s="23"/>
      <c r="K6" s="23"/>
      <c r="L6" s="23"/>
      <c r="M6" s="23"/>
      <c r="N6" s="23"/>
      <c r="O6" s="23"/>
      <c r="P6" s="23"/>
      <c r="Q6" s="23"/>
      <c r="R6" s="24"/>
      <c r="S6" s="24"/>
      <c r="T6" s="24"/>
      <c r="U6" s="24"/>
      <c r="V6" s="24"/>
      <c r="W6" s="24"/>
      <c r="X6" s="24"/>
      <c r="Y6" s="24"/>
    </row>
    <row r="7" spans="1:25" ht="16.5" customHeight="1" thickBot="1">
      <c r="A7" s="25">
        <v>45339</v>
      </c>
      <c r="B7" s="374"/>
      <c r="C7" s="26"/>
      <c r="D7" s="27"/>
      <c r="E7" s="26"/>
      <c r="F7" s="26"/>
      <c r="G7" s="28"/>
      <c r="H7" s="17"/>
      <c r="I7" s="17"/>
      <c r="J7" s="17"/>
      <c r="K7" s="17"/>
      <c r="L7" s="17"/>
      <c r="M7" s="17"/>
      <c r="N7" s="17"/>
      <c r="O7" s="17"/>
      <c r="P7" s="17"/>
      <c r="Q7" s="17"/>
      <c r="R7" s="18"/>
      <c r="S7" s="18"/>
      <c r="T7" s="18"/>
      <c r="U7" s="18"/>
      <c r="V7" s="18"/>
      <c r="W7" s="18"/>
      <c r="X7" s="18"/>
      <c r="Y7" s="18"/>
    </row>
    <row r="8" spans="1:25" ht="16.5" customHeight="1">
      <c r="A8" s="13"/>
      <c r="B8" s="372" t="s">
        <v>10</v>
      </c>
      <c r="C8" s="15"/>
      <c r="D8" s="16"/>
      <c r="E8" s="15"/>
      <c r="F8" s="15"/>
      <c r="G8" s="29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3"/>
      <c r="X8" s="3"/>
      <c r="Y8" s="3"/>
    </row>
    <row r="9" spans="1:25" ht="16.5" customHeight="1">
      <c r="A9" s="30" t="s">
        <v>12</v>
      </c>
      <c r="B9" s="373"/>
      <c r="C9" s="20"/>
      <c r="D9" s="21"/>
      <c r="E9" s="20"/>
      <c r="F9" s="20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3"/>
      <c r="S9" s="33"/>
      <c r="T9" s="33"/>
      <c r="U9" s="33"/>
      <c r="V9" s="33"/>
      <c r="W9" s="33"/>
      <c r="X9" s="33"/>
      <c r="Y9" s="33"/>
    </row>
    <row r="10" spans="1:25" ht="16.5" customHeight="1" thickBot="1">
      <c r="A10" s="30">
        <f>A7+1</f>
        <v>45340</v>
      </c>
      <c r="B10" s="374"/>
      <c r="C10" s="26"/>
      <c r="D10" s="27"/>
      <c r="E10" s="26"/>
      <c r="F10" s="26"/>
      <c r="G10" s="28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5"/>
      <c r="S10" s="35"/>
      <c r="T10" s="35"/>
      <c r="U10" s="35"/>
      <c r="V10" s="35"/>
      <c r="W10" s="35"/>
      <c r="X10" s="35"/>
      <c r="Y10" s="35"/>
    </row>
    <row r="11" spans="1:25" ht="16.5" customHeight="1">
      <c r="A11" s="13"/>
      <c r="B11" s="372" t="s">
        <v>10</v>
      </c>
      <c r="C11" s="15"/>
      <c r="D11" s="16"/>
      <c r="E11" s="15"/>
      <c r="F11" s="15"/>
      <c r="G11" s="14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8"/>
      <c r="S11" s="18"/>
      <c r="T11" s="18"/>
      <c r="U11" s="18"/>
      <c r="V11" s="18"/>
      <c r="W11" s="18"/>
      <c r="X11" s="18"/>
      <c r="Y11" s="18"/>
    </row>
    <row r="12" spans="1:25" ht="16.5" customHeight="1">
      <c r="A12" s="30" t="s">
        <v>13</v>
      </c>
      <c r="B12" s="373"/>
      <c r="C12" s="20"/>
      <c r="D12" s="21"/>
      <c r="E12" s="20"/>
      <c r="F12" s="20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</row>
    <row r="13" spans="1:25" ht="16.5" customHeight="1" thickBot="1">
      <c r="A13" s="30">
        <f>A7+2</f>
        <v>45341</v>
      </c>
      <c r="B13" s="374"/>
      <c r="C13" s="26"/>
      <c r="D13" s="27"/>
      <c r="E13" s="26"/>
      <c r="F13" s="26"/>
      <c r="G13" s="28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4"/>
      <c r="S13" s="24"/>
      <c r="T13" s="24"/>
      <c r="U13" s="24"/>
      <c r="V13" s="24"/>
      <c r="W13" s="24"/>
      <c r="X13" s="24"/>
      <c r="Y13" s="24"/>
    </row>
    <row r="14" spans="1:25" ht="16.5" customHeight="1">
      <c r="A14" s="13"/>
      <c r="B14" s="372" t="s">
        <v>10</v>
      </c>
      <c r="C14" s="385"/>
      <c r="D14" s="386"/>
      <c r="E14" s="386"/>
      <c r="F14" s="387"/>
      <c r="G14" s="14"/>
      <c r="H14" s="36"/>
      <c r="I14" s="36"/>
      <c r="J14" s="36"/>
      <c r="K14" s="36"/>
      <c r="L14" s="36"/>
      <c r="M14" s="36"/>
      <c r="N14" s="36"/>
      <c r="O14" s="36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6.5" customHeight="1">
      <c r="A15" s="30" t="s">
        <v>14</v>
      </c>
      <c r="B15" s="373"/>
      <c r="C15" s="388" t="s">
        <v>217</v>
      </c>
      <c r="D15" s="389"/>
      <c r="E15" s="389"/>
      <c r="F15" s="390"/>
      <c r="G15" s="22"/>
      <c r="H15" s="38"/>
      <c r="I15" s="38"/>
      <c r="J15" s="38"/>
      <c r="K15" s="38"/>
      <c r="L15" s="38"/>
      <c r="M15" s="38"/>
      <c r="N15" s="38"/>
      <c r="O15" s="38"/>
      <c r="P15" s="39"/>
      <c r="Q15" s="39"/>
      <c r="R15" s="39"/>
      <c r="S15" s="39"/>
      <c r="T15" s="39"/>
      <c r="U15" s="39"/>
      <c r="V15" s="39"/>
      <c r="W15" s="39"/>
      <c r="X15" s="39"/>
      <c r="Y15" s="39"/>
    </row>
    <row r="16" spans="1:25" ht="16.5" customHeight="1" thickBot="1">
      <c r="A16" s="30">
        <f>A7+3</f>
        <v>45342</v>
      </c>
      <c r="B16" s="374"/>
      <c r="C16" s="391"/>
      <c r="D16" s="392"/>
      <c r="E16" s="392"/>
      <c r="F16" s="393"/>
      <c r="G16" s="28"/>
      <c r="H16" s="38"/>
      <c r="I16" s="38"/>
      <c r="J16" s="38"/>
      <c r="K16" s="38"/>
      <c r="L16" s="38"/>
      <c r="M16" s="38"/>
      <c r="N16" s="38"/>
      <c r="O16" s="38"/>
      <c r="P16" s="39"/>
      <c r="Q16" s="39"/>
      <c r="R16" s="39"/>
      <c r="S16" s="39"/>
      <c r="T16" s="39"/>
      <c r="U16" s="39"/>
      <c r="V16" s="39"/>
      <c r="W16" s="39"/>
      <c r="X16" s="39"/>
      <c r="Y16" s="39"/>
    </row>
    <row r="17" spans="1:25" ht="15" customHeight="1">
      <c r="A17" s="13"/>
      <c r="B17" s="372" t="s">
        <v>15</v>
      </c>
      <c r="C17" s="15"/>
      <c r="D17" s="16"/>
      <c r="E17" s="15"/>
      <c r="F17" s="15"/>
      <c r="G17" s="29"/>
      <c r="H17" s="38"/>
      <c r="I17" s="38"/>
      <c r="J17" s="38"/>
      <c r="K17" s="38"/>
      <c r="L17" s="38"/>
      <c r="M17" s="38"/>
      <c r="N17" s="38"/>
      <c r="O17" s="38"/>
      <c r="P17" s="39"/>
      <c r="Q17" s="39"/>
      <c r="R17" s="39"/>
      <c r="S17" s="39"/>
      <c r="T17" s="39"/>
      <c r="U17" s="39"/>
      <c r="V17" s="39"/>
      <c r="W17" s="39"/>
      <c r="X17" s="39"/>
      <c r="Y17" s="39"/>
    </row>
    <row r="18" spans="1:25" ht="16.5" customHeight="1">
      <c r="A18" s="30"/>
      <c r="B18" s="373"/>
      <c r="C18" s="20"/>
      <c r="D18" s="21"/>
      <c r="E18" s="20"/>
      <c r="F18" s="20"/>
      <c r="G18" s="31"/>
      <c r="H18" s="38"/>
      <c r="I18" s="38"/>
      <c r="J18" s="38"/>
      <c r="K18" s="38"/>
      <c r="L18" s="38"/>
      <c r="M18" s="38"/>
      <c r="N18" s="38"/>
      <c r="O18" s="38"/>
      <c r="P18" s="39"/>
      <c r="Q18" s="39"/>
      <c r="R18" s="39"/>
      <c r="S18" s="39"/>
      <c r="T18" s="39"/>
      <c r="U18" s="39"/>
      <c r="V18" s="39"/>
      <c r="W18" s="39"/>
      <c r="X18" s="39"/>
      <c r="Y18" s="39"/>
    </row>
    <row r="19" spans="1:25" ht="16.5" customHeight="1" thickBot="1">
      <c r="A19" s="30" t="s">
        <v>16</v>
      </c>
      <c r="B19" s="374"/>
      <c r="C19" s="26"/>
      <c r="D19" s="27"/>
      <c r="E19" s="26"/>
      <c r="F19" s="26"/>
      <c r="G19" s="28"/>
      <c r="H19" s="38"/>
      <c r="I19" s="38"/>
      <c r="J19" s="38"/>
      <c r="K19" s="38"/>
      <c r="L19" s="38"/>
      <c r="M19" s="38"/>
      <c r="N19" s="38"/>
      <c r="O19" s="38"/>
      <c r="P19" s="39"/>
      <c r="Q19" s="39"/>
      <c r="R19" s="39"/>
      <c r="S19" s="39"/>
      <c r="T19" s="39"/>
      <c r="U19" s="39"/>
      <c r="V19" s="39"/>
      <c r="W19" s="39"/>
      <c r="X19" s="39"/>
      <c r="Y19" s="39"/>
    </row>
    <row r="20" spans="1:25" ht="16.5" customHeight="1">
      <c r="A20" s="30">
        <f>A7+4</f>
        <v>45343</v>
      </c>
      <c r="B20" s="372" t="s">
        <v>10</v>
      </c>
      <c r="C20" s="15"/>
      <c r="D20" s="16"/>
      <c r="E20" s="15"/>
      <c r="F20" s="15"/>
      <c r="G20" s="14"/>
      <c r="H20" s="17"/>
      <c r="I20" s="17"/>
      <c r="J20" s="17"/>
      <c r="K20" s="17"/>
      <c r="L20" s="17"/>
      <c r="M20" s="17"/>
      <c r="N20" s="17"/>
      <c r="O20" s="17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6.5" customHeight="1">
      <c r="A21" s="30"/>
      <c r="B21" s="373"/>
      <c r="C21" s="20"/>
      <c r="D21" s="21"/>
      <c r="E21" s="20"/>
      <c r="F21" s="20"/>
      <c r="G21" s="22"/>
      <c r="H21" s="23"/>
      <c r="I21" s="23"/>
      <c r="J21" s="23"/>
      <c r="K21" s="23"/>
      <c r="L21" s="23"/>
      <c r="M21" s="23"/>
      <c r="N21" s="23"/>
      <c r="O21" s="23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6.5" customHeight="1" thickBot="1">
      <c r="A22" s="40"/>
      <c r="B22" s="374"/>
      <c r="C22" s="26"/>
      <c r="D22" s="27"/>
      <c r="E22" s="26"/>
      <c r="F22" s="26"/>
      <c r="G22" s="28"/>
      <c r="H22" s="23"/>
      <c r="I22" s="23"/>
      <c r="J22" s="23"/>
      <c r="K22" s="23"/>
      <c r="L22" s="23"/>
      <c r="M22" s="23"/>
      <c r="N22" s="23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6.5" customHeight="1">
      <c r="A23" s="41"/>
      <c r="B23" s="375" t="s">
        <v>113</v>
      </c>
      <c r="C23" s="15"/>
      <c r="D23" s="16"/>
      <c r="E23" s="376" t="s">
        <v>17</v>
      </c>
      <c r="F23" s="377"/>
      <c r="G23" s="378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6.5" customHeight="1">
      <c r="A24" s="42"/>
      <c r="B24" s="373"/>
      <c r="C24" s="20"/>
      <c r="D24" s="21"/>
      <c r="E24" s="379" t="s">
        <v>18</v>
      </c>
      <c r="F24" s="380"/>
      <c r="G24" s="381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8"/>
      <c r="S24" s="18"/>
      <c r="T24" s="18"/>
      <c r="U24" s="18"/>
      <c r="V24" s="18"/>
      <c r="W24" s="18"/>
      <c r="X24" s="18"/>
      <c r="Y24" s="18"/>
    </row>
    <row r="25" spans="1:25" ht="16.5" customHeight="1" thickBot="1">
      <c r="A25" s="42"/>
      <c r="B25" s="373"/>
      <c r="C25" s="26"/>
      <c r="D25" s="27"/>
      <c r="E25" s="382" t="s">
        <v>19</v>
      </c>
      <c r="F25" s="383"/>
      <c r="G25" s="38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8"/>
      <c r="S25" s="18"/>
      <c r="T25" s="18"/>
      <c r="U25" s="18"/>
      <c r="V25" s="18"/>
      <c r="W25" s="18"/>
      <c r="X25" s="18"/>
      <c r="Y25" s="18"/>
    </row>
    <row r="26" spans="1:25" ht="16.5" customHeight="1">
      <c r="A26" s="30" t="s">
        <v>20</v>
      </c>
      <c r="B26" s="372" t="s">
        <v>22</v>
      </c>
      <c r="C26" s="15"/>
      <c r="D26" s="16"/>
      <c r="E26" s="376" t="s">
        <v>17</v>
      </c>
      <c r="F26" s="377"/>
      <c r="G26" s="378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8"/>
      <c r="S26" s="18"/>
      <c r="T26" s="18"/>
      <c r="U26" s="18"/>
      <c r="V26" s="18"/>
      <c r="W26" s="18"/>
      <c r="X26" s="18"/>
      <c r="Y26" s="18"/>
    </row>
    <row r="27" spans="1:25" ht="16.5" customHeight="1">
      <c r="A27" s="30">
        <f>A7+5</f>
        <v>45344</v>
      </c>
      <c r="B27" s="373"/>
      <c r="C27" s="20"/>
      <c r="D27" s="21"/>
      <c r="E27" s="379" t="s">
        <v>18</v>
      </c>
      <c r="F27" s="380"/>
      <c r="G27" s="381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4"/>
      <c r="S27" s="24"/>
      <c r="T27" s="24"/>
      <c r="U27" s="24"/>
      <c r="V27" s="24"/>
      <c r="W27" s="24"/>
      <c r="X27" s="24"/>
      <c r="Y27" s="24"/>
    </row>
    <row r="28" spans="1:25" ht="16.5" customHeight="1" thickBot="1">
      <c r="A28" s="19"/>
      <c r="B28" s="374"/>
      <c r="C28" s="26"/>
      <c r="D28" s="27"/>
      <c r="E28" s="382" t="s">
        <v>19</v>
      </c>
      <c r="F28" s="383"/>
      <c r="G28" s="38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8"/>
      <c r="S28" s="18"/>
      <c r="T28" s="18"/>
      <c r="U28" s="18"/>
      <c r="V28" s="18"/>
      <c r="W28" s="18"/>
      <c r="X28" s="18"/>
      <c r="Y28" s="18"/>
    </row>
    <row r="29" spans="1:25" ht="16.5" customHeight="1">
      <c r="A29" s="30"/>
      <c r="B29" s="372" t="s">
        <v>10</v>
      </c>
      <c r="C29" s="15"/>
      <c r="D29" s="16"/>
      <c r="E29" s="15"/>
      <c r="F29" s="15"/>
      <c r="G29" s="1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  <c r="T29" s="18"/>
      <c r="U29" s="18"/>
      <c r="V29" s="18"/>
      <c r="W29" s="18"/>
      <c r="X29" s="18"/>
      <c r="Y29" s="18"/>
    </row>
    <row r="30" spans="1:25" ht="16.5" customHeight="1">
      <c r="A30" s="30"/>
      <c r="B30" s="373"/>
      <c r="C30" s="20"/>
      <c r="D30" s="21"/>
      <c r="E30" s="20"/>
      <c r="F30" s="20"/>
      <c r="G30" s="2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18"/>
      <c r="T30" s="18"/>
      <c r="U30" s="18"/>
      <c r="V30" s="18"/>
      <c r="W30" s="18"/>
      <c r="X30" s="18"/>
      <c r="Y30" s="18"/>
    </row>
    <row r="31" spans="1:25" ht="16.5" customHeight="1" thickBot="1">
      <c r="A31" s="44"/>
      <c r="B31" s="374"/>
      <c r="C31" s="26"/>
      <c r="D31" s="27"/>
      <c r="E31" s="26"/>
      <c r="F31" s="26"/>
      <c r="G31" s="28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6"/>
      <c r="T31" s="46"/>
      <c r="U31" s="46"/>
      <c r="V31" s="46"/>
      <c r="W31" s="46"/>
      <c r="X31" s="46"/>
      <c r="Y31" s="46"/>
    </row>
    <row r="32" spans="1:25" ht="16.5" customHeight="1">
      <c r="A32" s="47"/>
      <c r="B32" s="375" t="s">
        <v>114</v>
      </c>
      <c r="C32" s="15"/>
      <c r="D32" s="16"/>
      <c r="E32" s="15"/>
      <c r="F32" s="15"/>
      <c r="G32" s="14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  <c r="S32" s="49"/>
      <c r="T32" s="49"/>
      <c r="U32" s="49"/>
      <c r="V32" s="49"/>
      <c r="W32" s="49"/>
      <c r="X32" s="49"/>
      <c r="Y32" s="49"/>
    </row>
    <row r="33" spans="1:25" ht="16.5" customHeight="1">
      <c r="A33" s="19"/>
      <c r="B33" s="373"/>
      <c r="C33" s="20"/>
      <c r="D33" s="21"/>
      <c r="E33" s="20"/>
      <c r="F33" s="20"/>
      <c r="G33" s="22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  <c r="S33" s="49"/>
      <c r="T33" s="49"/>
      <c r="U33" s="49"/>
      <c r="V33" s="49"/>
      <c r="W33" s="49"/>
      <c r="X33" s="49"/>
      <c r="Y33" s="49"/>
    </row>
    <row r="34" spans="1:25" ht="16.5" customHeight="1" thickBot="1">
      <c r="A34" s="19"/>
      <c r="B34" s="373"/>
      <c r="C34" s="26"/>
      <c r="D34" s="27"/>
      <c r="E34" s="26"/>
      <c r="F34" s="26"/>
      <c r="G34" s="28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1"/>
      <c r="S34" s="51"/>
      <c r="T34" s="51"/>
      <c r="U34" s="51"/>
      <c r="V34" s="51"/>
      <c r="W34" s="51"/>
      <c r="X34" s="51"/>
      <c r="Y34" s="51"/>
    </row>
    <row r="35" spans="1:25" ht="16.5" customHeight="1">
      <c r="A35" s="30" t="s">
        <v>21</v>
      </c>
      <c r="B35" s="372" t="s">
        <v>22</v>
      </c>
      <c r="C35" s="15"/>
      <c r="D35" s="16"/>
      <c r="E35" s="15"/>
      <c r="F35" s="15"/>
      <c r="G35" s="14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1"/>
      <c r="S35" s="51"/>
      <c r="T35" s="51"/>
      <c r="U35" s="51"/>
      <c r="V35" s="51"/>
      <c r="W35" s="51"/>
      <c r="X35" s="51"/>
      <c r="Y35" s="51"/>
    </row>
    <row r="36" spans="1:25" ht="16.5" customHeight="1">
      <c r="A36" s="30">
        <f>A7+6</f>
        <v>45345</v>
      </c>
      <c r="B36" s="373"/>
      <c r="C36" s="20"/>
      <c r="D36" s="21"/>
      <c r="E36" s="20"/>
      <c r="F36" s="20"/>
      <c r="G36" s="2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3"/>
      <c r="S36" s="53"/>
      <c r="T36" s="53"/>
      <c r="U36" s="53"/>
      <c r="V36" s="53"/>
      <c r="W36" s="53"/>
      <c r="X36" s="53"/>
      <c r="Y36" s="53"/>
    </row>
    <row r="37" spans="1:25" ht="16.5" customHeight="1" thickBot="1">
      <c r="A37" s="42"/>
      <c r="B37" s="374"/>
      <c r="C37" s="26"/>
      <c r="D37" s="27"/>
      <c r="E37" s="26"/>
      <c r="F37" s="26"/>
      <c r="G37" s="28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1"/>
      <c r="S37" s="51"/>
      <c r="T37" s="51"/>
      <c r="U37" s="51"/>
      <c r="V37" s="51"/>
      <c r="W37" s="51"/>
      <c r="X37" s="51"/>
      <c r="Y37" s="51"/>
    </row>
    <row r="38" spans="1:25" ht="16.5" customHeight="1">
      <c r="A38" s="54"/>
      <c r="B38" s="372" t="s">
        <v>10</v>
      </c>
      <c r="C38" s="15"/>
      <c r="D38" s="16"/>
      <c r="E38" s="15"/>
      <c r="F38" s="15"/>
      <c r="G38" s="2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1"/>
      <c r="S38" s="51"/>
      <c r="T38" s="51"/>
      <c r="U38" s="51"/>
      <c r="V38" s="51"/>
      <c r="W38" s="51"/>
      <c r="X38" s="51"/>
      <c r="Y38" s="51"/>
    </row>
    <row r="39" spans="1:25" ht="16.5" customHeight="1">
      <c r="A39" s="42"/>
      <c r="B39" s="373"/>
      <c r="C39" s="20"/>
      <c r="D39" s="21"/>
      <c r="E39" s="20"/>
      <c r="F39" s="20"/>
      <c r="G39" s="31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3"/>
      <c r="S39" s="53"/>
      <c r="T39" s="53"/>
      <c r="U39" s="53"/>
      <c r="V39" s="53"/>
      <c r="W39" s="53"/>
      <c r="X39" s="53"/>
      <c r="Y39" s="53"/>
    </row>
    <row r="40" spans="1:25" ht="16.5" customHeight="1" thickBot="1">
      <c r="A40" s="55"/>
      <c r="B40" s="374"/>
      <c r="C40" s="26"/>
      <c r="D40" s="27"/>
      <c r="E40" s="26"/>
      <c r="F40" s="26"/>
      <c r="G40" s="28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1"/>
      <c r="S40" s="51"/>
      <c r="T40" s="51"/>
      <c r="U40" s="51"/>
      <c r="V40" s="51"/>
      <c r="W40" s="51"/>
      <c r="X40" s="51"/>
      <c r="Y40" s="51"/>
    </row>
    <row r="41" spans="1:25" ht="15.75" customHeight="1">
      <c r="A41" s="56"/>
      <c r="B41" s="57"/>
      <c r="C41" s="58"/>
      <c r="D41" s="59"/>
      <c r="E41" s="58"/>
      <c r="F41" s="58"/>
      <c r="G41" s="60"/>
      <c r="H41" s="2"/>
      <c r="I41" s="2"/>
      <c r="J41" s="2"/>
      <c r="K41" s="2"/>
      <c r="L41" s="2"/>
      <c r="M41" s="2"/>
      <c r="N41" s="2"/>
      <c r="O41" s="2"/>
      <c r="P41" s="2"/>
      <c r="Q41" s="2"/>
      <c r="R41" s="3"/>
      <c r="S41" s="3"/>
      <c r="T41" s="3"/>
      <c r="U41" s="3"/>
      <c r="V41" s="3"/>
      <c r="W41" s="3"/>
      <c r="X41" s="3"/>
      <c r="Y41" s="3"/>
    </row>
    <row r="42" spans="1:25" ht="13.5" customHeight="1">
      <c r="A42" s="61"/>
      <c r="B42" s="62"/>
      <c r="C42" s="59"/>
      <c r="D42" s="63"/>
      <c r="E42" s="59"/>
      <c r="F42" s="59"/>
      <c r="G42" s="6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.75" customHeight="1">
      <c r="A43" s="61"/>
      <c r="B43" s="62"/>
      <c r="C43" s="65"/>
      <c r="D43" s="59"/>
      <c r="E43" s="65"/>
      <c r="F43" s="65"/>
      <c r="G43" s="60"/>
      <c r="H43" s="2"/>
      <c r="I43" s="2"/>
      <c r="J43" s="2"/>
      <c r="K43" s="2"/>
      <c r="L43" s="2"/>
      <c r="M43" s="2"/>
      <c r="N43" s="2"/>
      <c r="O43" s="2"/>
      <c r="P43" s="2"/>
      <c r="Q43" s="2"/>
      <c r="R43" s="3"/>
      <c r="S43" s="3"/>
      <c r="T43" s="3"/>
      <c r="U43" s="3"/>
      <c r="V43" s="3"/>
      <c r="W43" s="3"/>
      <c r="X43" s="3"/>
      <c r="Y43" s="2"/>
    </row>
    <row r="44" spans="1:25" ht="15.75" customHeight="1">
      <c r="A44" s="61"/>
      <c r="B44" s="62"/>
      <c r="C44" s="65"/>
      <c r="D44" s="59"/>
      <c r="E44" s="65"/>
      <c r="F44" s="65"/>
      <c r="G44" s="60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S44" s="3"/>
      <c r="T44" s="3"/>
      <c r="U44" s="3"/>
      <c r="V44" s="3"/>
      <c r="W44" s="3"/>
      <c r="X44" s="3"/>
      <c r="Y44" s="2"/>
    </row>
    <row r="45" spans="1:25" ht="15.75" customHeight="1">
      <c r="A45" s="61"/>
      <c r="B45" s="62"/>
      <c r="C45" s="65"/>
      <c r="D45" s="59"/>
      <c r="E45" s="65"/>
      <c r="F45" s="65"/>
      <c r="G45" s="60"/>
      <c r="H45" s="2"/>
      <c r="I45" s="2"/>
      <c r="J45" s="2"/>
      <c r="K45" s="2"/>
      <c r="L45" s="2"/>
      <c r="M45" s="2"/>
      <c r="N45" s="2"/>
      <c r="O45" s="2"/>
      <c r="P45" s="2"/>
      <c r="Q45" s="2"/>
      <c r="R45" s="3"/>
      <c r="S45" s="3"/>
      <c r="T45" s="3"/>
      <c r="U45" s="3"/>
      <c r="V45" s="3"/>
      <c r="W45" s="3"/>
      <c r="X45" s="3"/>
      <c r="Y45" s="2"/>
    </row>
    <row r="46" spans="1:25" ht="15.75" customHeight="1">
      <c r="A46" s="66"/>
      <c r="B46" s="62"/>
      <c r="C46" s="65"/>
      <c r="D46" s="59"/>
      <c r="E46" s="65"/>
      <c r="F46" s="65"/>
      <c r="G46" s="60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S46" s="3"/>
      <c r="T46" s="3"/>
      <c r="U46" s="3"/>
      <c r="V46" s="3"/>
      <c r="W46" s="3"/>
      <c r="X46" s="3"/>
      <c r="Y46" s="2"/>
    </row>
    <row r="47" spans="1:25" ht="12" customHeight="1">
      <c r="A47" s="61"/>
      <c r="B47" s="67"/>
      <c r="C47" s="68"/>
      <c r="D47" s="59"/>
      <c r="E47" s="68"/>
      <c r="F47" s="68"/>
      <c r="G47" s="60"/>
      <c r="H47" s="2"/>
      <c r="I47" s="2"/>
      <c r="J47" s="2"/>
      <c r="K47" s="2"/>
      <c r="L47" s="2"/>
      <c r="M47" s="2"/>
      <c r="N47" s="2"/>
      <c r="O47" s="2"/>
      <c r="P47" s="2"/>
      <c r="Q47" s="2"/>
      <c r="R47" s="3"/>
      <c r="S47" s="3"/>
      <c r="T47" s="3"/>
      <c r="U47" s="3"/>
      <c r="V47" s="3"/>
      <c r="W47" s="3"/>
      <c r="X47" s="3"/>
      <c r="Y47" s="2"/>
    </row>
    <row r="48" spans="1:25" ht="15.75" customHeight="1">
      <c r="A48" s="61"/>
      <c r="B48" s="6"/>
      <c r="C48" s="68"/>
      <c r="D48" s="59"/>
      <c r="E48" s="68"/>
      <c r="F48" s="68"/>
      <c r="G48" s="60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S48" s="3"/>
      <c r="T48" s="3"/>
      <c r="U48" s="3"/>
      <c r="V48" s="3"/>
      <c r="W48" s="3"/>
      <c r="X48" s="3"/>
      <c r="Y48" s="3"/>
    </row>
    <row r="49" spans="1:25" ht="15.75" customHeight="1">
      <c r="A49" s="61"/>
      <c r="B49" s="6"/>
      <c r="C49" s="68"/>
      <c r="D49" s="59"/>
      <c r="E49" s="68"/>
      <c r="F49" s="68"/>
      <c r="G49" s="60"/>
      <c r="H49" s="2"/>
      <c r="I49" s="2"/>
      <c r="J49" s="2"/>
      <c r="K49" s="2"/>
      <c r="L49" s="2"/>
      <c r="M49" s="2"/>
      <c r="N49" s="2"/>
      <c r="O49" s="2"/>
      <c r="P49" s="2"/>
      <c r="Q49" s="2"/>
      <c r="R49" s="3"/>
      <c r="S49" s="3"/>
      <c r="T49" s="3"/>
      <c r="U49" s="3"/>
      <c r="V49" s="3"/>
      <c r="W49" s="3"/>
      <c r="X49" s="3"/>
      <c r="Y49" s="3"/>
    </row>
    <row r="50" spans="1:25" ht="15.75" customHeight="1">
      <c r="A50" s="61"/>
      <c r="B50" s="6"/>
      <c r="C50" s="68"/>
      <c r="D50" s="59"/>
      <c r="E50" s="68"/>
      <c r="F50" s="68"/>
      <c r="G50" s="60"/>
      <c r="H50" s="2"/>
      <c r="I50" s="2"/>
      <c r="J50" s="2"/>
      <c r="K50" s="2"/>
      <c r="L50" s="2"/>
      <c r="M50" s="2"/>
      <c r="N50" s="2"/>
      <c r="O50" s="2"/>
      <c r="P50" s="2"/>
      <c r="Q50" s="2"/>
      <c r="R50" s="3"/>
      <c r="S50" s="3"/>
      <c r="T50" s="3"/>
      <c r="U50" s="3"/>
      <c r="V50" s="3"/>
      <c r="W50" s="3"/>
      <c r="X50" s="3"/>
      <c r="Y50" s="3"/>
    </row>
    <row r="51" spans="1:25" ht="15.75" customHeight="1">
      <c r="A51" s="61"/>
      <c r="B51" s="6"/>
      <c r="C51" s="68"/>
      <c r="D51" s="59"/>
      <c r="E51" s="68"/>
      <c r="F51" s="68"/>
      <c r="G51" s="60"/>
      <c r="H51" s="2"/>
      <c r="I51" s="2"/>
      <c r="J51" s="2"/>
      <c r="K51" s="2"/>
      <c r="L51" s="2"/>
      <c r="M51" s="2"/>
      <c r="N51" s="2"/>
      <c r="O51" s="2"/>
      <c r="P51" s="2"/>
      <c r="Q51" s="2"/>
      <c r="R51" s="3"/>
      <c r="S51" s="3"/>
      <c r="T51" s="3"/>
      <c r="U51" s="3"/>
      <c r="V51" s="3"/>
      <c r="W51" s="3"/>
      <c r="X51" s="3"/>
      <c r="Y51" s="3"/>
    </row>
    <row r="52" spans="1:25" ht="15.75" customHeight="1">
      <c r="A52" s="61"/>
      <c r="B52" s="6"/>
      <c r="C52" s="68"/>
      <c r="D52" s="59"/>
      <c r="E52" s="68"/>
      <c r="F52" s="68"/>
      <c r="G52" s="60"/>
      <c r="H52" s="2"/>
      <c r="I52" s="2"/>
      <c r="J52" s="2"/>
      <c r="K52" s="2"/>
      <c r="L52" s="2"/>
      <c r="M52" s="2"/>
      <c r="N52" s="2"/>
      <c r="O52" s="2"/>
      <c r="P52" s="2"/>
      <c r="Q52" s="2"/>
      <c r="R52" s="3"/>
      <c r="S52" s="3"/>
      <c r="T52" s="3"/>
      <c r="U52" s="3"/>
      <c r="V52" s="3"/>
      <c r="W52" s="3"/>
      <c r="X52" s="3"/>
      <c r="Y52" s="3"/>
    </row>
    <row r="53" spans="1:25" ht="15.75" customHeight="1">
      <c r="A53" s="61"/>
      <c r="B53" s="6"/>
      <c r="C53" s="68"/>
      <c r="D53" s="59"/>
      <c r="E53" s="68"/>
      <c r="F53" s="68"/>
      <c r="G53" s="60"/>
      <c r="H53" s="2"/>
      <c r="I53" s="2"/>
      <c r="J53" s="2"/>
      <c r="K53" s="2"/>
      <c r="L53" s="2"/>
      <c r="M53" s="2"/>
      <c r="N53" s="2"/>
      <c r="O53" s="2"/>
      <c r="P53" s="2"/>
      <c r="Q53" s="2"/>
      <c r="R53" s="3"/>
      <c r="S53" s="3"/>
      <c r="T53" s="3"/>
      <c r="U53" s="3"/>
      <c r="V53" s="3"/>
      <c r="W53" s="3"/>
      <c r="X53" s="3"/>
      <c r="Y53" s="3"/>
    </row>
    <row r="54" spans="1:25" ht="15.75" customHeight="1">
      <c r="A54" s="61"/>
      <c r="B54" s="6"/>
      <c r="C54" s="68"/>
      <c r="D54" s="59"/>
      <c r="E54" s="68"/>
      <c r="F54" s="68"/>
      <c r="G54" s="60"/>
      <c r="H54" s="2"/>
      <c r="I54" s="2"/>
      <c r="J54" s="2"/>
      <c r="K54" s="2"/>
      <c r="L54" s="2"/>
      <c r="M54" s="2"/>
      <c r="N54" s="2"/>
      <c r="O54" s="2"/>
      <c r="P54" s="2"/>
      <c r="Q54" s="2"/>
      <c r="R54" s="3"/>
      <c r="S54" s="3"/>
      <c r="T54" s="3"/>
      <c r="U54" s="3"/>
      <c r="V54" s="3"/>
      <c r="W54" s="3"/>
      <c r="X54" s="3"/>
      <c r="Y54" s="3"/>
    </row>
    <row r="55" spans="1:25" ht="15.75" customHeight="1">
      <c r="A55" s="61"/>
      <c r="B55" s="6"/>
      <c r="C55" s="68"/>
      <c r="D55" s="59"/>
      <c r="E55" s="68"/>
      <c r="F55" s="68"/>
      <c r="G55" s="60"/>
      <c r="H55" s="2"/>
      <c r="I55" s="2"/>
      <c r="J55" s="2"/>
      <c r="K55" s="2"/>
      <c r="L55" s="2"/>
      <c r="M55" s="2"/>
      <c r="N55" s="2"/>
      <c r="O55" s="2"/>
      <c r="P55" s="2"/>
      <c r="Q55" s="2"/>
      <c r="R55" s="3"/>
      <c r="S55" s="3"/>
      <c r="T55" s="3"/>
      <c r="U55" s="3"/>
      <c r="V55" s="3"/>
      <c r="W55" s="3"/>
      <c r="X55" s="3"/>
      <c r="Y55" s="3"/>
    </row>
    <row r="56" spans="1:25" ht="15.75" customHeight="1">
      <c r="A56" s="61"/>
      <c r="B56" s="6"/>
      <c r="C56" s="68"/>
      <c r="D56" s="59"/>
      <c r="E56" s="68"/>
      <c r="F56" s="68"/>
      <c r="G56" s="60"/>
      <c r="H56" s="2"/>
      <c r="I56" s="2"/>
      <c r="J56" s="2"/>
      <c r="K56" s="2"/>
      <c r="L56" s="2"/>
      <c r="M56" s="2"/>
      <c r="N56" s="2"/>
      <c r="O56" s="2"/>
      <c r="P56" s="2"/>
      <c r="Q56" s="2"/>
      <c r="R56" s="3"/>
      <c r="S56" s="3"/>
      <c r="T56" s="3"/>
      <c r="U56" s="3"/>
      <c r="V56" s="3"/>
      <c r="W56" s="3"/>
      <c r="X56" s="3"/>
      <c r="Y56" s="3"/>
    </row>
    <row r="57" spans="1:25" ht="15.75" customHeight="1">
      <c r="A57" s="61"/>
      <c r="B57" s="6"/>
      <c r="C57" s="68"/>
      <c r="D57" s="59"/>
      <c r="E57" s="68"/>
      <c r="F57" s="68"/>
      <c r="G57" s="60"/>
      <c r="H57" s="2"/>
      <c r="I57" s="2"/>
      <c r="J57" s="2"/>
      <c r="K57" s="2"/>
      <c r="L57" s="2"/>
      <c r="M57" s="2"/>
      <c r="N57" s="2"/>
      <c r="O57" s="2"/>
      <c r="P57" s="2"/>
      <c r="Q57" s="2"/>
      <c r="R57" s="3"/>
      <c r="S57" s="3"/>
      <c r="T57" s="3"/>
      <c r="U57" s="3"/>
      <c r="V57" s="3"/>
      <c r="W57" s="3"/>
      <c r="X57" s="3"/>
      <c r="Y57" s="3"/>
    </row>
    <row r="58" spans="1:25" ht="15.75" customHeight="1">
      <c r="A58" s="61"/>
      <c r="B58" s="6"/>
      <c r="C58" s="68"/>
      <c r="D58" s="59"/>
      <c r="E58" s="68"/>
      <c r="F58" s="68"/>
      <c r="G58" s="60"/>
      <c r="H58" s="2"/>
      <c r="I58" s="2"/>
      <c r="J58" s="2"/>
      <c r="K58" s="2"/>
      <c r="L58" s="2"/>
      <c r="M58" s="2"/>
      <c r="N58" s="2"/>
      <c r="O58" s="2"/>
      <c r="P58" s="2"/>
      <c r="Q58" s="2"/>
      <c r="R58" s="3"/>
      <c r="S58" s="3"/>
      <c r="T58" s="3"/>
      <c r="U58" s="3"/>
      <c r="V58" s="3"/>
      <c r="W58" s="3"/>
      <c r="X58" s="3"/>
      <c r="Y58" s="3"/>
    </row>
    <row r="59" spans="1:25" ht="15.75" customHeight="1">
      <c r="A59" s="61"/>
      <c r="B59" s="6"/>
      <c r="C59" s="68"/>
      <c r="D59" s="59"/>
      <c r="E59" s="68"/>
      <c r="F59" s="68"/>
      <c r="G59" s="60"/>
      <c r="H59" s="2"/>
      <c r="I59" s="2"/>
      <c r="J59" s="2"/>
      <c r="K59" s="2"/>
      <c r="L59" s="2"/>
      <c r="M59" s="2"/>
      <c r="N59" s="2"/>
      <c r="O59" s="2"/>
      <c r="P59" s="2"/>
      <c r="Q59" s="2"/>
      <c r="R59" s="3"/>
      <c r="S59" s="3"/>
      <c r="T59" s="3"/>
      <c r="U59" s="3"/>
      <c r="V59" s="3"/>
      <c r="W59" s="3"/>
      <c r="X59" s="3"/>
      <c r="Y59" s="3"/>
    </row>
    <row r="60" spans="1:25" ht="15.75" customHeight="1">
      <c r="A60" s="61"/>
      <c r="B60" s="6"/>
      <c r="C60" s="68"/>
      <c r="D60" s="59"/>
      <c r="E60" s="68"/>
      <c r="F60" s="68"/>
      <c r="G60" s="60"/>
      <c r="H60" s="2"/>
      <c r="I60" s="2"/>
      <c r="J60" s="2"/>
      <c r="K60" s="2"/>
      <c r="L60" s="2"/>
      <c r="M60" s="2"/>
      <c r="N60" s="2"/>
      <c r="O60" s="2"/>
      <c r="P60" s="2"/>
      <c r="Q60" s="2"/>
      <c r="R60" s="3"/>
      <c r="S60" s="3"/>
      <c r="T60" s="3"/>
      <c r="U60" s="3"/>
      <c r="V60" s="3"/>
      <c r="W60" s="3"/>
      <c r="X60" s="3"/>
      <c r="Y60" s="3"/>
    </row>
    <row r="61" spans="1:25" ht="15.75" customHeight="1">
      <c r="A61" s="61"/>
      <c r="B61" s="6"/>
      <c r="C61" s="68"/>
      <c r="D61" s="59"/>
      <c r="E61" s="68"/>
      <c r="F61" s="68"/>
      <c r="G61" s="60"/>
      <c r="H61" s="2"/>
      <c r="I61" s="2"/>
      <c r="J61" s="2"/>
      <c r="K61" s="2"/>
      <c r="L61" s="2"/>
      <c r="M61" s="2"/>
      <c r="N61" s="2"/>
      <c r="O61" s="2"/>
      <c r="P61" s="2"/>
      <c r="Q61" s="2"/>
      <c r="R61" s="3"/>
      <c r="S61" s="3"/>
      <c r="T61" s="3"/>
      <c r="U61" s="3"/>
      <c r="V61" s="3"/>
      <c r="W61" s="3"/>
      <c r="X61" s="3"/>
      <c r="Y61" s="3"/>
    </row>
    <row r="62" spans="1:25" ht="15.75" customHeight="1">
      <c r="A62" s="61"/>
      <c r="B62" s="6"/>
      <c r="C62" s="68"/>
      <c r="D62" s="59"/>
      <c r="E62" s="68"/>
      <c r="F62" s="68"/>
      <c r="G62" s="60"/>
      <c r="H62" s="2"/>
      <c r="I62" s="2"/>
      <c r="J62" s="2"/>
      <c r="K62" s="2"/>
      <c r="L62" s="2"/>
      <c r="M62" s="2"/>
      <c r="N62" s="2"/>
      <c r="O62" s="2"/>
      <c r="P62" s="2"/>
      <c r="Q62" s="2"/>
      <c r="R62" s="3"/>
      <c r="S62" s="3"/>
      <c r="T62" s="3"/>
      <c r="U62" s="3"/>
      <c r="V62" s="3"/>
      <c r="W62" s="3"/>
      <c r="X62" s="3"/>
      <c r="Y62" s="3"/>
    </row>
    <row r="63" spans="1:25" ht="15.75" customHeight="1">
      <c r="A63" s="61"/>
      <c r="B63" s="6"/>
      <c r="C63" s="68"/>
      <c r="D63" s="59"/>
      <c r="E63" s="68"/>
      <c r="F63" s="68"/>
      <c r="G63" s="60"/>
      <c r="H63" s="2"/>
      <c r="I63" s="2"/>
      <c r="J63" s="2"/>
      <c r="K63" s="2"/>
      <c r="L63" s="2"/>
      <c r="M63" s="2"/>
      <c r="N63" s="2"/>
      <c r="O63" s="2"/>
      <c r="P63" s="2"/>
      <c r="Q63" s="2"/>
      <c r="R63" s="3"/>
      <c r="S63" s="3"/>
      <c r="T63" s="3"/>
      <c r="U63" s="3"/>
      <c r="V63" s="3"/>
      <c r="W63" s="3"/>
      <c r="X63" s="3"/>
      <c r="Y63" s="3"/>
    </row>
    <row r="64" spans="1:25" ht="15.75" customHeight="1">
      <c r="A64" s="61"/>
      <c r="B64" s="6"/>
      <c r="C64" s="68"/>
      <c r="D64" s="59"/>
      <c r="E64" s="68"/>
      <c r="F64" s="68"/>
      <c r="G64" s="60"/>
      <c r="H64" s="2"/>
      <c r="I64" s="2"/>
      <c r="J64" s="2"/>
      <c r="K64" s="2"/>
      <c r="L64" s="2"/>
      <c r="M64" s="2"/>
      <c r="N64" s="2"/>
      <c r="O64" s="2"/>
      <c r="P64" s="2"/>
      <c r="Q64" s="2"/>
      <c r="R64" s="3"/>
      <c r="S64" s="3"/>
      <c r="T64" s="3"/>
      <c r="U64" s="3"/>
      <c r="V64" s="3"/>
      <c r="W64" s="3"/>
      <c r="X64" s="3"/>
      <c r="Y64" s="3"/>
    </row>
    <row r="65" spans="1:25" ht="15.75" customHeight="1">
      <c r="A65" s="61"/>
      <c r="B65" s="6"/>
      <c r="C65" s="68"/>
      <c r="D65" s="59"/>
      <c r="E65" s="68"/>
      <c r="F65" s="68"/>
      <c r="G65" s="60"/>
      <c r="H65" s="2"/>
      <c r="I65" s="2"/>
      <c r="J65" s="2"/>
      <c r="K65" s="2"/>
      <c r="L65" s="2"/>
      <c r="M65" s="2"/>
      <c r="N65" s="2"/>
      <c r="O65" s="2"/>
      <c r="P65" s="2"/>
      <c r="Q65" s="2"/>
      <c r="R65" s="3"/>
      <c r="S65" s="3"/>
      <c r="T65" s="3"/>
      <c r="U65" s="3"/>
      <c r="V65" s="3"/>
      <c r="W65" s="3"/>
      <c r="X65" s="3"/>
      <c r="Y65" s="3"/>
    </row>
    <row r="66" spans="1:25" ht="15.75" customHeight="1">
      <c r="A66" s="61"/>
      <c r="B66" s="6"/>
      <c r="C66" s="68"/>
      <c r="D66" s="59"/>
      <c r="E66" s="68"/>
      <c r="F66" s="68"/>
      <c r="G66" s="60"/>
      <c r="H66" s="2"/>
      <c r="I66" s="2"/>
      <c r="J66" s="2"/>
      <c r="K66" s="2"/>
      <c r="L66" s="2"/>
      <c r="M66" s="2"/>
      <c r="N66" s="2"/>
      <c r="O66" s="2"/>
      <c r="P66" s="2"/>
      <c r="Q66" s="2"/>
      <c r="R66" s="3"/>
      <c r="S66" s="3"/>
      <c r="T66" s="3"/>
      <c r="U66" s="3"/>
      <c r="V66" s="3"/>
      <c r="W66" s="3"/>
      <c r="X66" s="3"/>
      <c r="Y66" s="3"/>
    </row>
    <row r="67" spans="1:25" ht="15.75" customHeight="1">
      <c r="A67" s="61"/>
      <c r="B67" s="6"/>
      <c r="C67" s="68"/>
      <c r="D67" s="59"/>
      <c r="E67" s="68"/>
      <c r="F67" s="68"/>
      <c r="G67" s="60"/>
      <c r="H67" s="2"/>
      <c r="I67" s="2"/>
      <c r="J67" s="2"/>
      <c r="K67" s="2"/>
      <c r="L67" s="2"/>
      <c r="M67" s="2"/>
      <c r="N67" s="2"/>
      <c r="O67" s="2"/>
      <c r="P67" s="2"/>
      <c r="Q67" s="2"/>
      <c r="R67" s="3"/>
      <c r="S67" s="3"/>
      <c r="T67" s="3"/>
      <c r="U67" s="3"/>
      <c r="V67" s="3"/>
      <c r="W67" s="3"/>
      <c r="X67" s="3"/>
      <c r="Y67" s="3"/>
    </row>
    <row r="68" spans="1:25" ht="15.75" customHeight="1">
      <c r="A68" s="61"/>
      <c r="B68" s="6"/>
      <c r="C68" s="68"/>
      <c r="D68" s="59"/>
      <c r="E68" s="68"/>
      <c r="F68" s="68"/>
      <c r="G68" s="60"/>
      <c r="H68" s="2"/>
      <c r="I68" s="2"/>
      <c r="J68" s="2"/>
      <c r="K68" s="2"/>
      <c r="L68" s="2"/>
      <c r="M68" s="2"/>
      <c r="N68" s="2"/>
      <c r="O68" s="2"/>
      <c r="P68" s="2"/>
      <c r="Q68" s="2"/>
      <c r="R68" s="3"/>
      <c r="S68" s="3"/>
      <c r="T68" s="3"/>
      <c r="U68" s="3"/>
      <c r="V68" s="3"/>
      <c r="W68" s="3"/>
      <c r="X68" s="3"/>
      <c r="Y68" s="3"/>
    </row>
    <row r="69" spans="1:25" ht="15.75" customHeight="1">
      <c r="A69" s="61"/>
      <c r="B69" s="6"/>
      <c r="C69" s="68"/>
      <c r="D69" s="59"/>
      <c r="E69" s="68"/>
      <c r="F69" s="68"/>
      <c r="G69" s="60"/>
      <c r="H69" s="2"/>
      <c r="I69" s="2"/>
      <c r="J69" s="2"/>
      <c r="K69" s="2"/>
      <c r="L69" s="2"/>
      <c r="M69" s="2"/>
      <c r="N69" s="2"/>
      <c r="O69" s="2"/>
      <c r="P69" s="2"/>
      <c r="Q69" s="2"/>
      <c r="R69" s="3"/>
      <c r="S69" s="3"/>
      <c r="T69" s="3"/>
      <c r="U69" s="3"/>
      <c r="V69" s="3"/>
      <c r="W69" s="3"/>
      <c r="X69" s="3"/>
      <c r="Y69" s="3"/>
    </row>
    <row r="70" spans="1:25" ht="15.75" customHeight="1">
      <c r="A70" s="61"/>
      <c r="B70" s="6"/>
      <c r="C70" s="68"/>
      <c r="D70" s="59"/>
      <c r="E70" s="68"/>
      <c r="F70" s="68"/>
      <c r="G70" s="60"/>
      <c r="H70" s="2"/>
      <c r="I70" s="2"/>
      <c r="J70" s="2"/>
      <c r="K70" s="2"/>
      <c r="L70" s="2"/>
      <c r="M70" s="2"/>
      <c r="N70" s="2"/>
      <c r="O70" s="2"/>
      <c r="P70" s="2"/>
      <c r="Q70" s="2"/>
      <c r="R70" s="3"/>
      <c r="S70" s="3"/>
      <c r="T70" s="3"/>
      <c r="U70" s="3"/>
      <c r="V70" s="3"/>
      <c r="W70" s="3"/>
      <c r="X70" s="3"/>
      <c r="Y70" s="3"/>
    </row>
    <row r="71" spans="1:25" ht="15.75" customHeight="1">
      <c r="A71" s="61"/>
      <c r="B71" s="6"/>
      <c r="C71" s="68"/>
      <c r="D71" s="59"/>
      <c r="E71" s="68"/>
      <c r="F71" s="68"/>
      <c r="G71" s="60"/>
      <c r="H71" s="2"/>
      <c r="I71" s="2"/>
      <c r="J71" s="2"/>
      <c r="K71" s="2"/>
      <c r="L71" s="2"/>
      <c r="M71" s="2"/>
      <c r="N71" s="2"/>
      <c r="O71" s="2"/>
      <c r="P71" s="2"/>
      <c r="Q71" s="2"/>
      <c r="R71" s="3"/>
      <c r="S71" s="3"/>
      <c r="T71" s="3"/>
      <c r="U71" s="3"/>
      <c r="V71" s="3"/>
      <c r="W71" s="3"/>
      <c r="X71" s="3"/>
      <c r="Y71" s="3"/>
    </row>
    <row r="72" spans="1:25" ht="15.75" customHeight="1">
      <c r="A72" s="61"/>
      <c r="B72" s="6"/>
      <c r="C72" s="68"/>
      <c r="D72" s="59"/>
      <c r="E72" s="68"/>
      <c r="F72" s="68"/>
      <c r="G72" s="60"/>
      <c r="H72" s="2"/>
      <c r="I72" s="2"/>
      <c r="J72" s="2"/>
      <c r="K72" s="2"/>
      <c r="L72" s="2"/>
      <c r="M72" s="2"/>
      <c r="N72" s="2"/>
      <c r="O72" s="2"/>
      <c r="P72" s="2"/>
      <c r="Q72" s="2"/>
      <c r="R72" s="3"/>
      <c r="S72" s="3"/>
      <c r="T72" s="3"/>
      <c r="U72" s="3"/>
      <c r="V72" s="3"/>
      <c r="W72" s="3"/>
      <c r="X72" s="3"/>
      <c r="Y72" s="3"/>
    </row>
    <row r="73" spans="1:25" ht="15.75" customHeight="1">
      <c r="A73" s="61"/>
      <c r="B73" s="6"/>
      <c r="C73" s="68"/>
      <c r="D73" s="59"/>
      <c r="E73" s="68"/>
      <c r="F73" s="68"/>
      <c r="G73" s="60"/>
      <c r="H73" s="2"/>
      <c r="I73" s="2"/>
      <c r="J73" s="2"/>
      <c r="K73" s="2"/>
      <c r="L73" s="2"/>
      <c r="M73" s="2"/>
      <c r="N73" s="2"/>
      <c r="O73" s="2"/>
      <c r="P73" s="2"/>
      <c r="Q73" s="2"/>
      <c r="R73" s="3"/>
      <c r="S73" s="3"/>
      <c r="T73" s="3"/>
      <c r="U73" s="3"/>
      <c r="V73" s="3"/>
      <c r="W73" s="3"/>
      <c r="X73" s="3"/>
      <c r="Y73" s="3"/>
    </row>
    <row r="74" spans="1:25" ht="15.75" customHeight="1">
      <c r="A74" s="61"/>
      <c r="B74" s="6"/>
      <c r="C74" s="68"/>
      <c r="D74" s="59"/>
      <c r="E74" s="68"/>
      <c r="F74" s="68"/>
      <c r="G74" s="60"/>
      <c r="H74" s="2"/>
      <c r="I74" s="2"/>
      <c r="J74" s="2"/>
      <c r="K74" s="2"/>
      <c r="L74" s="2"/>
      <c r="M74" s="2"/>
      <c r="N74" s="2"/>
      <c r="O74" s="2"/>
      <c r="P74" s="2"/>
      <c r="Q74" s="2"/>
      <c r="R74" s="3"/>
      <c r="S74" s="3"/>
      <c r="T74" s="3"/>
      <c r="U74" s="3"/>
      <c r="V74" s="3"/>
      <c r="W74" s="3"/>
      <c r="X74" s="3"/>
      <c r="Y74" s="3"/>
    </row>
    <row r="75" spans="1:25" ht="15.75" customHeight="1">
      <c r="A75" s="61"/>
      <c r="B75" s="6"/>
      <c r="C75" s="68"/>
      <c r="D75" s="59"/>
      <c r="E75" s="68"/>
      <c r="F75" s="68"/>
      <c r="G75" s="60"/>
      <c r="H75" s="2"/>
      <c r="I75" s="2"/>
      <c r="J75" s="2"/>
      <c r="K75" s="2"/>
      <c r="L75" s="2"/>
      <c r="M75" s="2"/>
      <c r="N75" s="2"/>
      <c r="O75" s="2"/>
      <c r="P75" s="2"/>
      <c r="Q75" s="2"/>
      <c r="R75" s="3"/>
      <c r="S75" s="3"/>
      <c r="T75" s="3"/>
      <c r="U75" s="3"/>
      <c r="V75" s="3"/>
      <c r="W75" s="3"/>
      <c r="X75" s="3"/>
      <c r="Y75" s="3"/>
    </row>
    <row r="76" spans="1:25" ht="15.75" customHeight="1">
      <c r="A76" s="61"/>
      <c r="B76" s="6"/>
      <c r="C76" s="68"/>
      <c r="D76" s="59"/>
      <c r="E76" s="68"/>
      <c r="F76" s="68"/>
      <c r="G76" s="60"/>
      <c r="H76" s="2"/>
      <c r="I76" s="2"/>
      <c r="J76" s="2"/>
      <c r="K76" s="2"/>
      <c r="L76" s="2"/>
      <c r="M76" s="2"/>
      <c r="N76" s="2"/>
      <c r="O76" s="2"/>
      <c r="P76" s="2"/>
      <c r="Q76" s="2"/>
      <c r="R76" s="3"/>
      <c r="S76" s="3"/>
      <c r="T76" s="3"/>
      <c r="U76" s="3"/>
      <c r="V76" s="3"/>
      <c r="W76" s="3"/>
      <c r="X76" s="3"/>
      <c r="Y76" s="3"/>
    </row>
    <row r="77" spans="1:25" ht="15.75" customHeight="1">
      <c r="A77" s="61"/>
      <c r="B77" s="6"/>
      <c r="C77" s="68"/>
      <c r="D77" s="59"/>
      <c r="E77" s="68"/>
      <c r="F77" s="68"/>
      <c r="G77" s="60"/>
      <c r="H77" s="2"/>
      <c r="I77" s="2"/>
      <c r="J77" s="2"/>
      <c r="K77" s="2"/>
      <c r="L77" s="2"/>
      <c r="M77" s="2"/>
      <c r="N77" s="2"/>
      <c r="O77" s="2"/>
      <c r="P77" s="2"/>
      <c r="Q77" s="2"/>
      <c r="R77" s="3"/>
      <c r="S77" s="3"/>
      <c r="T77" s="3"/>
      <c r="U77" s="3"/>
      <c r="V77" s="3"/>
      <c r="W77" s="3"/>
      <c r="X77" s="3"/>
      <c r="Y77" s="3"/>
    </row>
    <row r="78" spans="1:25" ht="15.75" customHeight="1">
      <c r="A78" s="61"/>
      <c r="B78" s="6"/>
      <c r="C78" s="68"/>
      <c r="D78" s="59"/>
      <c r="E78" s="68"/>
      <c r="F78" s="68"/>
      <c r="G78" s="60"/>
      <c r="H78" s="2"/>
      <c r="I78" s="2"/>
      <c r="J78" s="2"/>
      <c r="K78" s="2"/>
      <c r="L78" s="2"/>
      <c r="M78" s="2"/>
      <c r="N78" s="2"/>
      <c r="O78" s="2"/>
      <c r="P78" s="2"/>
      <c r="Q78" s="2"/>
      <c r="R78" s="3"/>
      <c r="S78" s="3"/>
      <c r="T78" s="3"/>
      <c r="U78" s="3"/>
      <c r="V78" s="3"/>
      <c r="W78" s="3"/>
      <c r="X78" s="3"/>
      <c r="Y78" s="3"/>
    </row>
    <row r="79" spans="1:25" ht="15.75" customHeight="1">
      <c r="A79" s="61"/>
      <c r="B79" s="6"/>
      <c r="C79" s="68"/>
      <c r="D79" s="59"/>
      <c r="E79" s="68"/>
      <c r="F79" s="68"/>
      <c r="G79" s="60"/>
      <c r="H79" s="2"/>
      <c r="I79" s="2"/>
      <c r="J79" s="2"/>
      <c r="K79" s="2"/>
      <c r="L79" s="2"/>
      <c r="M79" s="2"/>
      <c r="N79" s="2"/>
      <c r="O79" s="2"/>
      <c r="P79" s="2"/>
      <c r="Q79" s="2"/>
      <c r="R79" s="3"/>
      <c r="S79" s="3"/>
      <c r="T79" s="3"/>
      <c r="U79" s="3"/>
      <c r="V79" s="3"/>
      <c r="W79" s="3"/>
      <c r="X79" s="3"/>
      <c r="Y79" s="3"/>
    </row>
    <row r="80" spans="1:25" ht="15.75" customHeight="1">
      <c r="A80" s="61"/>
      <c r="B80" s="6"/>
      <c r="C80" s="68"/>
      <c r="D80" s="59"/>
      <c r="E80" s="68"/>
      <c r="F80" s="68"/>
      <c r="G80" s="60"/>
      <c r="H80" s="2"/>
      <c r="I80" s="2"/>
      <c r="J80" s="2"/>
      <c r="K80" s="2"/>
      <c r="L80" s="2"/>
      <c r="M80" s="2"/>
      <c r="N80" s="2"/>
      <c r="O80" s="2"/>
      <c r="P80" s="2"/>
      <c r="Q80" s="2"/>
      <c r="R80" s="3"/>
      <c r="S80" s="3"/>
      <c r="T80" s="3"/>
      <c r="U80" s="3"/>
      <c r="V80" s="3"/>
      <c r="W80" s="3"/>
      <c r="X80" s="3"/>
      <c r="Y80" s="3"/>
    </row>
    <row r="81" spans="1:25" ht="15.75" customHeight="1">
      <c r="A81" s="61"/>
      <c r="B81" s="6"/>
      <c r="C81" s="68"/>
      <c r="D81" s="59"/>
      <c r="E81" s="68"/>
      <c r="F81" s="68"/>
      <c r="G81" s="60"/>
      <c r="H81" s="2"/>
      <c r="I81" s="2"/>
      <c r="J81" s="2"/>
      <c r="K81" s="2"/>
      <c r="L81" s="2"/>
      <c r="M81" s="2"/>
      <c r="N81" s="2"/>
      <c r="O81" s="2"/>
      <c r="P81" s="2"/>
      <c r="Q81" s="2"/>
      <c r="R81" s="3"/>
      <c r="S81" s="3"/>
      <c r="T81" s="3"/>
      <c r="U81" s="3"/>
      <c r="V81" s="3"/>
      <c r="W81" s="3"/>
      <c r="X81" s="3"/>
      <c r="Y81" s="3"/>
    </row>
    <row r="82" spans="1:25" ht="15.75" customHeight="1">
      <c r="A82" s="61"/>
      <c r="B82" s="6"/>
      <c r="C82" s="68"/>
      <c r="D82" s="59"/>
      <c r="E82" s="68"/>
      <c r="F82" s="68"/>
      <c r="G82" s="60"/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3"/>
      <c r="T82" s="3"/>
      <c r="U82" s="3"/>
      <c r="V82" s="3"/>
      <c r="W82" s="3"/>
      <c r="X82" s="3"/>
      <c r="Y82" s="3"/>
    </row>
    <row r="83" spans="1:25" ht="15.75" customHeight="1">
      <c r="A83" s="61"/>
      <c r="B83" s="6"/>
      <c r="C83" s="68"/>
      <c r="D83" s="59"/>
      <c r="E83" s="68"/>
      <c r="F83" s="68"/>
      <c r="G83" s="60"/>
      <c r="H83" s="2"/>
      <c r="I83" s="2"/>
      <c r="J83" s="2"/>
      <c r="K83" s="2"/>
      <c r="L83" s="2"/>
      <c r="M83" s="2"/>
      <c r="N83" s="2"/>
      <c r="O83" s="2"/>
      <c r="P83" s="2"/>
      <c r="Q83" s="2"/>
      <c r="R83" s="3"/>
      <c r="S83" s="3"/>
      <c r="T83" s="3"/>
      <c r="U83" s="3"/>
      <c r="V83" s="3"/>
      <c r="W83" s="3"/>
      <c r="X83" s="3"/>
      <c r="Y83" s="3"/>
    </row>
    <row r="84" spans="1:25" ht="15.75" customHeight="1">
      <c r="A84" s="61"/>
      <c r="B84" s="6"/>
      <c r="C84" s="68"/>
      <c r="D84" s="59"/>
      <c r="E84" s="68"/>
      <c r="F84" s="68"/>
      <c r="G84" s="60"/>
      <c r="H84" s="2"/>
      <c r="I84" s="2"/>
      <c r="J84" s="2"/>
      <c r="K84" s="2"/>
      <c r="L84" s="2"/>
      <c r="M84" s="2"/>
      <c r="N84" s="2"/>
      <c r="O84" s="2"/>
      <c r="P84" s="2"/>
      <c r="Q84" s="2"/>
      <c r="R84" s="3"/>
      <c r="S84" s="3"/>
      <c r="T84" s="3"/>
      <c r="U84" s="3"/>
      <c r="V84" s="3"/>
      <c r="W84" s="3"/>
      <c r="X84" s="3"/>
      <c r="Y84" s="3"/>
    </row>
    <row r="85" spans="1:25" ht="15.75" customHeight="1">
      <c r="A85" s="61"/>
      <c r="B85" s="6"/>
      <c r="C85" s="68"/>
      <c r="D85" s="59"/>
      <c r="E85" s="68"/>
      <c r="F85" s="68"/>
      <c r="G85" s="60"/>
      <c r="H85" s="2"/>
      <c r="I85" s="2"/>
      <c r="J85" s="2"/>
      <c r="K85" s="2"/>
      <c r="L85" s="2"/>
      <c r="M85" s="2"/>
      <c r="N85" s="2"/>
      <c r="O85" s="2"/>
      <c r="P85" s="2"/>
      <c r="Q85" s="2"/>
      <c r="R85" s="3"/>
      <c r="S85" s="3"/>
      <c r="T85" s="3"/>
      <c r="U85" s="3"/>
      <c r="V85" s="3"/>
      <c r="W85" s="3"/>
      <c r="X85" s="3"/>
      <c r="Y85" s="3"/>
    </row>
    <row r="86" spans="1:25" ht="15.75" customHeight="1">
      <c r="A86" s="61"/>
      <c r="B86" s="6"/>
      <c r="C86" s="68"/>
      <c r="D86" s="59"/>
      <c r="E86" s="68"/>
      <c r="F86" s="68"/>
      <c r="G86" s="60"/>
      <c r="H86" s="2"/>
      <c r="I86" s="2"/>
      <c r="J86" s="2"/>
      <c r="K86" s="2"/>
      <c r="L86" s="2"/>
      <c r="M86" s="2"/>
      <c r="N86" s="2"/>
      <c r="O86" s="2"/>
      <c r="P86" s="2"/>
      <c r="Q86" s="2"/>
      <c r="R86" s="3"/>
      <c r="S86" s="3"/>
      <c r="T86" s="3"/>
      <c r="U86" s="3"/>
      <c r="V86" s="3"/>
      <c r="W86" s="3"/>
      <c r="X86" s="3"/>
      <c r="Y86" s="3"/>
    </row>
    <row r="87" spans="1:25" ht="15.75" customHeight="1">
      <c r="A87" s="61"/>
      <c r="B87" s="6"/>
      <c r="C87" s="68"/>
      <c r="D87" s="59"/>
      <c r="E87" s="68"/>
      <c r="F87" s="68"/>
      <c r="G87" s="60"/>
      <c r="H87" s="2"/>
      <c r="I87" s="2"/>
      <c r="J87" s="2"/>
      <c r="K87" s="2"/>
      <c r="L87" s="2"/>
      <c r="M87" s="2"/>
      <c r="N87" s="2"/>
      <c r="O87" s="2"/>
      <c r="P87" s="2"/>
      <c r="Q87" s="2"/>
      <c r="R87" s="3"/>
      <c r="S87" s="3"/>
      <c r="T87" s="3"/>
      <c r="U87" s="3"/>
      <c r="V87" s="3"/>
      <c r="W87" s="3"/>
      <c r="X87" s="3"/>
      <c r="Y87" s="3"/>
    </row>
    <row r="88" spans="1:25" ht="15.75" customHeight="1">
      <c r="A88" s="61"/>
      <c r="B88" s="6"/>
      <c r="C88" s="68"/>
      <c r="D88" s="59"/>
      <c r="E88" s="68"/>
      <c r="F88" s="68"/>
      <c r="G88" s="60"/>
      <c r="H88" s="2"/>
      <c r="I88" s="2"/>
      <c r="J88" s="2"/>
      <c r="K88" s="2"/>
      <c r="L88" s="2"/>
      <c r="M88" s="2"/>
      <c r="N88" s="2"/>
      <c r="O88" s="2"/>
      <c r="P88" s="2"/>
      <c r="Q88" s="2"/>
      <c r="R88" s="3"/>
      <c r="S88" s="3"/>
      <c r="T88" s="3"/>
      <c r="U88" s="3"/>
      <c r="V88" s="3"/>
      <c r="W88" s="3"/>
      <c r="X88" s="3"/>
      <c r="Y88" s="3"/>
    </row>
    <row r="89" spans="1:25" ht="15.75" customHeight="1">
      <c r="A89" s="61"/>
      <c r="B89" s="6"/>
      <c r="C89" s="68"/>
      <c r="D89" s="59"/>
      <c r="E89" s="68"/>
      <c r="F89" s="68"/>
      <c r="G89" s="60"/>
      <c r="H89" s="2"/>
      <c r="I89" s="2"/>
      <c r="J89" s="2"/>
      <c r="K89" s="2"/>
      <c r="L89" s="2"/>
      <c r="M89" s="2"/>
      <c r="N89" s="2"/>
      <c r="O89" s="2"/>
      <c r="P89" s="2"/>
      <c r="Q89" s="2"/>
      <c r="R89" s="3"/>
      <c r="S89" s="3"/>
      <c r="T89" s="3"/>
      <c r="U89" s="3"/>
      <c r="V89" s="3"/>
      <c r="W89" s="3"/>
      <c r="X89" s="3"/>
      <c r="Y89" s="3"/>
    </row>
    <row r="90" spans="1:25" ht="15.75" customHeight="1">
      <c r="A90" s="61"/>
      <c r="B90" s="6"/>
      <c r="C90" s="68"/>
      <c r="D90" s="59"/>
      <c r="E90" s="68"/>
      <c r="F90" s="68"/>
      <c r="G90" s="60"/>
      <c r="H90" s="2"/>
      <c r="I90" s="2"/>
      <c r="J90" s="2"/>
      <c r="K90" s="2"/>
      <c r="L90" s="2"/>
      <c r="M90" s="2"/>
      <c r="N90" s="2"/>
      <c r="O90" s="2"/>
      <c r="P90" s="2"/>
      <c r="Q90" s="2"/>
      <c r="R90" s="3"/>
      <c r="S90" s="3"/>
      <c r="T90" s="3"/>
      <c r="U90" s="3"/>
      <c r="V90" s="3"/>
      <c r="W90" s="3"/>
      <c r="X90" s="3"/>
      <c r="Y90" s="3"/>
    </row>
    <row r="91" spans="1:25" ht="15.75" customHeight="1">
      <c r="A91" s="61"/>
      <c r="B91" s="6"/>
      <c r="C91" s="68"/>
      <c r="D91" s="59"/>
      <c r="E91" s="68"/>
      <c r="F91" s="68"/>
      <c r="G91" s="60"/>
      <c r="H91" s="2"/>
      <c r="I91" s="2"/>
      <c r="J91" s="2"/>
      <c r="K91" s="2"/>
      <c r="L91" s="2"/>
      <c r="M91" s="2"/>
      <c r="N91" s="2"/>
      <c r="O91" s="2"/>
      <c r="P91" s="2"/>
      <c r="Q91" s="2"/>
      <c r="R91" s="3"/>
      <c r="S91" s="3"/>
      <c r="T91" s="3"/>
      <c r="U91" s="3"/>
      <c r="V91" s="3"/>
      <c r="W91" s="3"/>
      <c r="X91" s="3"/>
      <c r="Y91" s="3"/>
    </row>
    <row r="92" spans="1:25" ht="15.75" customHeight="1">
      <c r="A92" s="61"/>
      <c r="B92" s="6"/>
      <c r="C92" s="68"/>
      <c r="D92" s="59"/>
      <c r="E92" s="68"/>
      <c r="F92" s="68"/>
      <c r="G92" s="60"/>
      <c r="H92" s="2"/>
      <c r="I92" s="2"/>
      <c r="J92" s="2"/>
      <c r="K92" s="2"/>
      <c r="L92" s="2"/>
      <c r="M92" s="2"/>
      <c r="N92" s="2"/>
      <c r="O92" s="2"/>
      <c r="P92" s="2"/>
      <c r="Q92" s="2"/>
      <c r="R92" s="3"/>
      <c r="S92" s="3"/>
      <c r="T92" s="3"/>
      <c r="U92" s="3"/>
      <c r="V92" s="3"/>
      <c r="W92" s="3"/>
      <c r="X92" s="3"/>
      <c r="Y92" s="3"/>
    </row>
    <row r="93" spans="1:25" ht="15.75" customHeight="1">
      <c r="A93" s="61"/>
      <c r="B93" s="6"/>
      <c r="C93" s="68"/>
      <c r="D93" s="59"/>
      <c r="E93" s="68"/>
      <c r="F93" s="68"/>
      <c r="G93" s="60"/>
      <c r="H93" s="2"/>
      <c r="I93" s="2"/>
      <c r="J93" s="2"/>
      <c r="K93" s="2"/>
      <c r="L93" s="2"/>
      <c r="M93" s="2"/>
      <c r="N93" s="2"/>
      <c r="O93" s="2"/>
      <c r="P93" s="2"/>
      <c r="Q93" s="2"/>
      <c r="R93" s="3"/>
      <c r="S93" s="3"/>
      <c r="T93" s="3"/>
      <c r="U93" s="3"/>
      <c r="V93" s="3"/>
      <c r="W93" s="3"/>
      <c r="X93" s="3"/>
      <c r="Y93" s="3"/>
    </row>
    <row r="94" spans="1:25" ht="15.75" customHeight="1">
      <c r="A94" s="61"/>
      <c r="B94" s="6"/>
      <c r="C94" s="68"/>
      <c r="D94" s="59"/>
      <c r="E94" s="68"/>
      <c r="F94" s="68"/>
      <c r="G94" s="60"/>
      <c r="H94" s="2"/>
      <c r="I94" s="2"/>
      <c r="J94" s="2"/>
      <c r="K94" s="2"/>
      <c r="L94" s="2"/>
      <c r="M94" s="2"/>
      <c r="N94" s="2"/>
      <c r="O94" s="2"/>
      <c r="P94" s="2"/>
      <c r="Q94" s="2"/>
      <c r="R94" s="3"/>
      <c r="S94" s="3"/>
      <c r="T94" s="3"/>
      <c r="U94" s="3"/>
      <c r="V94" s="3"/>
      <c r="W94" s="3"/>
      <c r="X94" s="3"/>
      <c r="Y94" s="3"/>
    </row>
    <row r="95" spans="1:25" ht="15.75" customHeight="1">
      <c r="A95" s="61"/>
      <c r="B95" s="6"/>
      <c r="C95" s="68"/>
      <c r="D95" s="59"/>
      <c r="E95" s="68"/>
      <c r="F95" s="68"/>
      <c r="G95" s="60"/>
      <c r="H95" s="2"/>
      <c r="I95" s="2"/>
      <c r="J95" s="2"/>
      <c r="K95" s="2"/>
      <c r="L95" s="2"/>
      <c r="M95" s="2"/>
      <c r="N95" s="2"/>
      <c r="O95" s="2"/>
      <c r="P95" s="2"/>
      <c r="Q95" s="2"/>
      <c r="R95" s="3"/>
      <c r="S95" s="3"/>
      <c r="T95" s="3"/>
      <c r="U95" s="3"/>
      <c r="V95" s="3"/>
      <c r="W95" s="3"/>
      <c r="X95" s="3"/>
      <c r="Y95" s="3"/>
    </row>
    <row r="96" spans="1:25" ht="15.75" customHeight="1">
      <c r="A96" s="61"/>
      <c r="B96" s="6"/>
      <c r="C96" s="68"/>
      <c r="D96" s="59"/>
      <c r="E96" s="68"/>
      <c r="F96" s="68"/>
      <c r="G96" s="60"/>
      <c r="H96" s="2"/>
      <c r="I96" s="2"/>
      <c r="J96" s="2"/>
      <c r="K96" s="2"/>
      <c r="L96" s="2"/>
      <c r="M96" s="2"/>
      <c r="N96" s="2"/>
      <c r="O96" s="2"/>
      <c r="P96" s="2"/>
      <c r="Q96" s="2"/>
      <c r="R96" s="3"/>
      <c r="S96" s="3"/>
      <c r="T96" s="3"/>
      <c r="U96" s="3"/>
      <c r="V96" s="3"/>
      <c r="W96" s="3"/>
      <c r="X96" s="3"/>
      <c r="Y96" s="3"/>
    </row>
    <row r="97" spans="1:25" ht="15.75" customHeight="1">
      <c r="A97" s="61"/>
      <c r="B97" s="6"/>
      <c r="C97" s="68"/>
      <c r="D97" s="59"/>
      <c r="E97" s="68"/>
      <c r="F97" s="68"/>
      <c r="G97" s="60"/>
      <c r="H97" s="2"/>
      <c r="I97" s="2"/>
      <c r="J97" s="2"/>
      <c r="K97" s="2"/>
      <c r="L97" s="2"/>
      <c r="M97" s="2"/>
      <c r="N97" s="2"/>
      <c r="O97" s="2"/>
      <c r="P97" s="2"/>
      <c r="Q97" s="2"/>
      <c r="R97" s="3"/>
      <c r="S97" s="3"/>
      <c r="T97" s="3"/>
      <c r="U97" s="3"/>
      <c r="V97" s="3"/>
      <c r="W97" s="3"/>
      <c r="X97" s="3"/>
      <c r="Y97" s="3"/>
    </row>
    <row r="98" spans="1:25" ht="15.75" customHeight="1">
      <c r="A98" s="61"/>
      <c r="B98" s="6"/>
      <c r="C98" s="68"/>
      <c r="D98" s="59"/>
      <c r="E98" s="68"/>
      <c r="F98" s="68"/>
      <c r="G98" s="60"/>
      <c r="H98" s="2"/>
      <c r="I98" s="2"/>
      <c r="J98" s="2"/>
      <c r="K98" s="2"/>
      <c r="L98" s="2"/>
      <c r="M98" s="2"/>
      <c r="N98" s="2"/>
      <c r="O98" s="2"/>
      <c r="P98" s="2"/>
      <c r="Q98" s="2"/>
      <c r="R98" s="3"/>
      <c r="S98" s="3"/>
      <c r="T98" s="3"/>
      <c r="U98" s="3"/>
      <c r="V98" s="3"/>
      <c r="W98" s="3"/>
      <c r="X98" s="3"/>
      <c r="Y98" s="3"/>
    </row>
    <row r="99" spans="1:25" ht="15.75" customHeight="1">
      <c r="A99" s="61"/>
      <c r="B99" s="6"/>
      <c r="C99" s="68"/>
      <c r="D99" s="59"/>
      <c r="E99" s="68"/>
      <c r="F99" s="68"/>
      <c r="G99" s="60"/>
      <c r="H99" s="2"/>
      <c r="I99" s="2"/>
      <c r="J99" s="2"/>
      <c r="K99" s="2"/>
      <c r="L99" s="2"/>
      <c r="M99" s="2"/>
      <c r="N99" s="2"/>
      <c r="O99" s="2"/>
      <c r="P99" s="2"/>
      <c r="Q99" s="2"/>
      <c r="R99" s="3"/>
      <c r="S99" s="3"/>
      <c r="T99" s="3"/>
      <c r="U99" s="3"/>
      <c r="V99" s="3"/>
      <c r="W99" s="3"/>
      <c r="X99" s="3"/>
      <c r="Y99" s="3"/>
    </row>
    <row r="100" spans="1:25" ht="15.75" customHeight="1">
      <c r="A100" s="61"/>
      <c r="B100" s="6"/>
      <c r="C100" s="68"/>
      <c r="D100" s="59"/>
      <c r="E100" s="68"/>
      <c r="F100" s="68"/>
      <c r="G100" s="60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>
      <c r="A101" s="61"/>
      <c r="B101" s="6"/>
      <c r="C101" s="68"/>
      <c r="D101" s="59"/>
      <c r="E101" s="68"/>
      <c r="F101" s="68"/>
      <c r="G101" s="60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>
      <c r="A102" s="61"/>
      <c r="B102" s="6"/>
      <c r="C102" s="68"/>
      <c r="D102" s="59"/>
      <c r="E102" s="68"/>
      <c r="F102" s="68"/>
      <c r="G102" s="60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>
      <c r="A103" s="61"/>
      <c r="B103" s="6"/>
      <c r="C103" s="68"/>
      <c r="D103" s="59"/>
      <c r="E103" s="68"/>
      <c r="F103" s="68"/>
      <c r="G103" s="60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>
      <c r="A104" s="61"/>
      <c r="B104" s="6"/>
      <c r="C104" s="68"/>
      <c r="D104" s="59"/>
      <c r="E104" s="68"/>
      <c r="F104" s="68"/>
      <c r="G104" s="60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>
      <c r="A105" s="61"/>
      <c r="B105" s="6"/>
      <c r="C105" s="68"/>
      <c r="D105" s="59"/>
      <c r="E105" s="68"/>
      <c r="F105" s="68"/>
      <c r="G105" s="60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>
      <c r="A106" s="61"/>
      <c r="B106" s="6"/>
      <c r="C106" s="68"/>
      <c r="D106" s="59"/>
      <c r="E106" s="68"/>
      <c r="F106" s="68"/>
      <c r="G106" s="60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>
      <c r="A107" s="61"/>
      <c r="B107" s="6"/>
      <c r="C107" s="68"/>
      <c r="D107" s="59"/>
      <c r="E107" s="68"/>
      <c r="F107" s="68"/>
      <c r="G107" s="60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>
      <c r="A108" s="61"/>
      <c r="B108" s="6"/>
      <c r="C108" s="68"/>
      <c r="D108" s="59"/>
      <c r="E108" s="68"/>
      <c r="F108" s="68"/>
      <c r="G108" s="60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>
      <c r="A109" s="61"/>
      <c r="B109" s="6"/>
      <c r="C109" s="68"/>
      <c r="D109" s="59"/>
      <c r="E109" s="68"/>
      <c r="F109" s="68"/>
      <c r="G109" s="60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>
      <c r="A110" s="61"/>
      <c r="B110" s="6"/>
      <c r="C110" s="68"/>
      <c r="D110" s="59"/>
      <c r="E110" s="68"/>
      <c r="F110" s="68"/>
      <c r="G110" s="60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>
      <c r="A111" s="61"/>
      <c r="B111" s="6"/>
      <c r="C111" s="68"/>
      <c r="D111" s="59"/>
      <c r="E111" s="68"/>
      <c r="F111" s="68"/>
      <c r="G111" s="60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>
      <c r="A112" s="61"/>
      <c r="B112" s="6"/>
      <c r="C112" s="68"/>
      <c r="D112" s="59"/>
      <c r="E112" s="68"/>
      <c r="F112" s="68"/>
      <c r="G112" s="60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>
      <c r="A113" s="61"/>
      <c r="B113" s="6"/>
      <c r="C113" s="68"/>
      <c r="D113" s="59"/>
      <c r="E113" s="68"/>
      <c r="F113" s="68"/>
      <c r="G113" s="60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>
      <c r="A114" s="61"/>
      <c r="B114" s="6"/>
      <c r="C114" s="68"/>
      <c r="D114" s="59"/>
      <c r="E114" s="68"/>
      <c r="F114" s="68"/>
      <c r="G114" s="60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>
      <c r="A115" s="61"/>
      <c r="B115" s="6"/>
      <c r="C115" s="68"/>
      <c r="D115" s="59"/>
      <c r="E115" s="68"/>
      <c r="F115" s="68"/>
      <c r="G115" s="60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>
      <c r="A116" s="61"/>
      <c r="B116" s="6"/>
      <c r="C116" s="68"/>
      <c r="D116" s="59"/>
      <c r="E116" s="68"/>
      <c r="F116" s="68"/>
      <c r="G116" s="60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>
      <c r="A117" s="61"/>
      <c r="B117" s="6"/>
      <c r="C117" s="68"/>
      <c r="D117" s="59"/>
      <c r="E117" s="68"/>
      <c r="F117" s="68"/>
      <c r="G117" s="60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>
      <c r="A118" s="61"/>
      <c r="B118" s="6"/>
      <c r="C118" s="68"/>
      <c r="D118" s="59"/>
      <c r="E118" s="68"/>
      <c r="F118" s="68"/>
      <c r="G118" s="60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>
      <c r="A119" s="61"/>
      <c r="B119" s="6"/>
      <c r="C119" s="68"/>
      <c r="D119" s="59"/>
      <c r="E119" s="68"/>
      <c r="F119" s="68"/>
      <c r="G119" s="60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>
      <c r="A120" s="61"/>
      <c r="B120" s="6"/>
      <c r="C120" s="68"/>
      <c r="D120" s="59"/>
      <c r="E120" s="68"/>
      <c r="F120" s="68"/>
      <c r="G120" s="60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>
      <c r="A121" s="61"/>
      <c r="B121" s="6"/>
      <c r="C121" s="68"/>
      <c r="D121" s="59"/>
      <c r="E121" s="68"/>
      <c r="F121" s="68"/>
      <c r="G121" s="60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>
      <c r="A122" s="61"/>
      <c r="B122" s="6"/>
      <c r="C122" s="68"/>
      <c r="D122" s="59"/>
      <c r="E122" s="68"/>
      <c r="F122" s="68"/>
      <c r="G122" s="60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>
      <c r="A123" s="61"/>
      <c r="B123" s="6"/>
      <c r="C123" s="68"/>
      <c r="D123" s="59"/>
      <c r="E123" s="68"/>
      <c r="F123" s="68"/>
      <c r="G123" s="60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>
      <c r="A124" s="61"/>
      <c r="B124" s="6"/>
      <c r="C124" s="68"/>
      <c r="D124" s="59"/>
      <c r="E124" s="68"/>
      <c r="F124" s="68"/>
      <c r="G124" s="60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>
      <c r="A125" s="61"/>
      <c r="B125" s="6"/>
      <c r="C125" s="68"/>
      <c r="D125" s="59"/>
      <c r="E125" s="68"/>
      <c r="F125" s="68"/>
      <c r="G125" s="60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>
      <c r="A126" s="61"/>
      <c r="B126" s="6"/>
      <c r="C126" s="68"/>
      <c r="D126" s="59"/>
      <c r="E126" s="68"/>
      <c r="F126" s="68"/>
      <c r="G126" s="60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>
      <c r="A127" s="61"/>
      <c r="B127" s="6"/>
      <c r="C127" s="68"/>
      <c r="D127" s="59"/>
      <c r="E127" s="68"/>
      <c r="F127" s="68"/>
      <c r="G127" s="60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>
      <c r="A128" s="61"/>
      <c r="B128" s="6"/>
      <c r="C128" s="68"/>
      <c r="D128" s="59"/>
      <c r="E128" s="68"/>
      <c r="F128" s="68"/>
      <c r="G128" s="60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>
      <c r="A129" s="61"/>
      <c r="B129" s="6"/>
      <c r="C129" s="68"/>
      <c r="D129" s="59"/>
      <c r="E129" s="68"/>
      <c r="F129" s="68"/>
      <c r="G129" s="60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>
      <c r="A130" s="61"/>
      <c r="B130" s="6"/>
      <c r="C130" s="68"/>
      <c r="D130" s="59"/>
      <c r="E130" s="68"/>
      <c r="F130" s="68"/>
      <c r="G130" s="60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>
      <c r="A131" s="61"/>
      <c r="B131" s="6"/>
      <c r="C131" s="68"/>
      <c r="D131" s="59"/>
      <c r="E131" s="68"/>
      <c r="F131" s="68"/>
      <c r="G131" s="60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>
      <c r="A132" s="61"/>
      <c r="B132" s="6"/>
      <c r="C132" s="68"/>
      <c r="D132" s="59"/>
      <c r="E132" s="68"/>
      <c r="F132" s="68"/>
      <c r="G132" s="60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>
      <c r="A133" s="61"/>
      <c r="B133" s="6"/>
      <c r="C133" s="68"/>
      <c r="D133" s="59"/>
      <c r="E133" s="68"/>
      <c r="F133" s="68"/>
      <c r="G133" s="60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>
      <c r="A134" s="61"/>
      <c r="B134" s="6"/>
      <c r="C134" s="68"/>
      <c r="D134" s="59"/>
      <c r="E134" s="68"/>
      <c r="F134" s="68"/>
      <c r="G134" s="60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>
      <c r="A135" s="61"/>
      <c r="B135" s="6"/>
      <c r="C135" s="68"/>
      <c r="D135" s="59"/>
      <c r="E135" s="68"/>
      <c r="F135" s="68"/>
      <c r="G135" s="60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>
      <c r="A136" s="61"/>
      <c r="B136" s="6"/>
      <c r="C136" s="68"/>
      <c r="D136" s="59"/>
      <c r="E136" s="68"/>
      <c r="F136" s="68"/>
      <c r="G136" s="60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>
      <c r="A137" s="61"/>
      <c r="B137" s="6"/>
      <c r="C137" s="68"/>
      <c r="D137" s="59"/>
      <c r="E137" s="68"/>
      <c r="F137" s="68"/>
      <c r="G137" s="60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>
      <c r="A138" s="61"/>
      <c r="B138" s="6"/>
      <c r="C138" s="68"/>
      <c r="D138" s="59"/>
      <c r="E138" s="68"/>
      <c r="F138" s="68"/>
      <c r="G138" s="60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>
      <c r="A139" s="61"/>
      <c r="B139" s="6"/>
      <c r="C139" s="68"/>
      <c r="D139" s="59"/>
      <c r="E139" s="68"/>
      <c r="F139" s="68"/>
      <c r="G139" s="60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>
      <c r="A140" s="61"/>
      <c r="B140" s="6"/>
      <c r="C140" s="68"/>
      <c r="D140" s="59"/>
      <c r="E140" s="68"/>
      <c r="F140" s="68"/>
      <c r="G140" s="60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>
      <c r="A141" s="61"/>
      <c r="B141" s="6"/>
      <c r="C141" s="68"/>
      <c r="D141" s="59"/>
      <c r="E141" s="68"/>
      <c r="F141" s="68"/>
      <c r="G141" s="60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>
      <c r="A142" s="61"/>
      <c r="B142" s="6"/>
      <c r="C142" s="68"/>
      <c r="D142" s="59"/>
      <c r="E142" s="68"/>
      <c r="F142" s="68"/>
      <c r="G142" s="60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>
      <c r="A143" s="61"/>
      <c r="B143" s="6"/>
      <c r="C143" s="68"/>
      <c r="D143" s="59"/>
      <c r="E143" s="68"/>
      <c r="F143" s="68"/>
      <c r="G143" s="60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>
      <c r="A144" s="61"/>
      <c r="B144" s="6"/>
      <c r="C144" s="68"/>
      <c r="D144" s="59"/>
      <c r="E144" s="68"/>
      <c r="F144" s="68"/>
      <c r="G144" s="60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>
      <c r="A145" s="61"/>
      <c r="B145" s="6"/>
      <c r="C145" s="68"/>
      <c r="D145" s="59"/>
      <c r="E145" s="68"/>
      <c r="F145" s="68"/>
      <c r="G145" s="60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>
      <c r="A146" s="61"/>
      <c r="B146" s="6"/>
      <c r="C146" s="68"/>
      <c r="D146" s="59"/>
      <c r="E146" s="68"/>
      <c r="F146" s="68"/>
      <c r="G146" s="60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>
      <c r="A147" s="61"/>
      <c r="B147" s="6"/>
      <c r="C147" s="68"/>
      <c r="D147" s="59"/>
      <c r="E147" s="68"/>
      <c r="F147" s="68"/>
      <c r="G147" s="60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>
      <c r="A148" s="61"/>
      <c r="B148" s="6"/>
      <c r="C148" s="68"/>
      <c r="D148" s="59"/>
      <c r="E148" s="68"/>
      <c r="F148" s="68"/>
      <c r="G148" s="60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>
      <c r="A149" s="61"/>
      <c r="B149" s="6"/>
      <c r="C149" s="68"/>
      <c r="D149" s="59"/>
      <c r="E149" s="68"/>
      <c r="F149" s="68"/>
      <c r="G149" s="60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>
      <c r="A150" s="61"/>
      <c r="B150" s="6"/>
      <c r="C150" s="68"/>
      <c r="D150" s="59"/>
      <c r="E150" s="68"/>
      <c r="F150" s="68"/>
      <c r="G150" s="60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>
      <c r="A151" s="61"/>
      <c r="B151" s="6"/>
      <c r="C151" s="68"/>
      <c r="D151" s="59"/>
      <c r="E151" s="68"/>
      <c r="F151" s="68"/>
      <c r="G151" s="60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>
      <c r="A152" s="61"/>
      <c r="B152" s="6"/>
      <c r="C152" s="68"/>
      <c r="D152" s="59"/>
      <c r="E152" s="68"/>
      <c r="F152" s="68"/>
      <c r="G152" s="60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>
      <c r="A153" s="61"/>
      <c r="B153" s="6"/>
      <c r="C153" s="68"/>
      <c r="D153" s="59"/>
      <c r="E153" s="68"/>
      <c r="F153" s="68"/>
      <c r="G153" s="60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>
      <c r="A154" s="61"/>
      <c r="B154" s="6"/>
      <c r="C154" s="68"/>
      <c r="D154" s="59"/>
      <c r="E154" s="68"/>
      <c r="F154" s="68"/>
      <c r="G154" s="60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>
      <c r="A155" s="61"/>
      <c r="B155" s="6"/>
      <c r="C155" s="68"/>
      <c r="D155" s="59"/>
      <c r="E155" s="68"/>
      <c r="F155" s="68"/>
      <c r="G155" s="60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>
      <c r="A156" s="61"/>
      <c r="B156" s="6"/>
      <c r="C156" s="68"/>
      <c r="D156" s="59"/>
      <c r="E156" s="68"/>
      <c r="F156" s="68"/>
      <c r="G156" s="60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>
      <c r="A157" s="61"/>
      <c r="B157" s="6"/>
      <c r="C157" s="68"/>
      <c r="D157" s="59"/>
      <c r="E157" s="68"/>
      <c r="F157" s="68"/>
      <c r="G157" s="60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>
      <c r="A158" s="61"/>
      <c r="B158" s="6"/>
      <c r="C158" s="68"/>
      <c r="D158" s="59"/>
      <c r="E158" s="68"/>
      <c r="F158" s="68"/>
      <c r="G158" s="60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>
      <c r="A159" s="61"/>
      <c r="B159" s="6"/>
      <c r="C159" s="68"/>
      <c r="D159" s="59"/>
      <c r="E159" s="68"/>
      <c r="F159" s="68"/>
      <c r="G159" s="60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>
      <c r="A160" s="61"/>
      <c r="B160" s="6"/>
      <c r="C160" s="68"/>
      <c r="D160" s="59"/>
      <c r="E160" s="68"/>
      <c r="F160" s="68"/>
      <c r="G160" s="60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>
      <c r="A161" s="61"/>
      <c r="B161" s="6"/>
      <c r="C161" s="68"/>
      <c r="D161" s="59"/>
      <c r="E161" s="68"/>
      <c r="F161" s="68"/>
      <c r="G161" s="60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>
      <c r="A162" s="61"/>
      <c r="B162" s="6"/>
      <c r="C162" s="68"/>
      <c r="D162" s="59"/>
      <c r="E162" s="68"/>
      <c r="F162" s="68"/>
      <c r="G162" s="60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>
      <c r="A163" s="61"/>
      <c r="B163" s="6"/>
      <c r="C163" s="68"/>
      <c r="D163" s="59"/>
      <c r="E163" s="68"/>
      <c r="F163" s="68"/>
      <c r="G163" s="60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>
      <c r="A164" s="61"/>
      <c r="B164" s="6"/>
      <c r="C164" s="68"/>
      <c r="D164" s="59"/>
      <c r="E164" s="68"/>
      <c r="F164" s="68"/>
      <c r="G164" s="60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>
      <c r="A165" s="61"/>
      <c r="B165" s="6"/>
      <c r="C165" s="68"/>
      <c r="D165" s="59"/>
      <c r="E165" s="68"/>
      <c r="F165" s="68"/>
      <c r="G165" s="60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>
      <c r="A166" s="61"/>
      <c r="B166" s="6"/>
      <c r="C166" s="68"/>
      <c r="D166" s="59"/>
      <c r="E166" s="68"/>
      <c r="F166" s="68"/>
      <c r="G166" s="60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>
      <c r="A167" s="61"/>
      <c r="B167" s="6"/>
      <c r="C167" s="68"/>
      <c r="D167" s="59"/>
      <c r="E167" s="68"/>
      <c r="F167" s="68"/>
      <c r="G167" s="60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>
      <c r="A168" s="61"/>
      <c r="B168" s="6"/>
      <c r="C168" s="68"/>
      <c r="D168" s="59"/>
      <c r="E168" s="68"/>
      <c r="F168" s="68"/>
      <c r="G168" s="60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>
      <c r="A169" s="61"/>
      <c r="B169" s="6"/>
      <c r="C169" s="68"/>
      <c r="D169" s="59"/>
      <c r="E169" s="68"/>
      <c r="F169" s="68"/>
      <c r="G169" s="60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>
      <c r="A170" s="61"/>
      <c r="B170" s="6"/>
      <c r="C170" s="68"/>
      <c r="D170" s="59"/>
      <c r="E170" s="68"/>
      <c r="F170" s="68"/>
      <c r="G170" s="60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>
      <c r="A171" s="61"/>
      <c r="B171" s="6"/>
      <c r="C171" s="68"/>
      <c r="D171" s="59"/>
      <c r="E171" s="68"/>
      <c r="F171" s="68"/>
      <c r="G171" s="60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>
      <c r="A172" s="61"/>
      <c r="B172" s="6"/>
      <c r="C172" s="68"/>
      <c r="D172" s="59"/>
      <c r="E172" s="68"/>
      <c r="F172" s="68"/>
      <c r="G172" s="60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>
      <c r="A173" s="61"/>
      <c r="B173" s="6"/>
      <c r="C173" s="68"/>
      <c r="D173" s="59"/>
      <c r="E173" s="68"/>
      <c r="F173" s="68"/>
      <c r="G173" s="60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>
      <c r="A174" s="61"/>
      <c r="B174" s="6"/>
      <c r="C174" s="68"/>
      <c r="D174" s="59"/>
      <c r="E174" s="68"/>
      <c r="F174" s="68"/>
      <c r="G174" s="60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>
      <c r="A175" s="61"/>
      <c r="B175" s="6"/>
      <c r="C175" s="68"/>
      <c r="D175" s="59"/>
      <c r="E175" s="68"/>
      <c r="F175" s="68"/>
      <c r="G175" s="60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>
      <c r="A176" s="61"/>
      <c r="B176" s="6"/>
      <c r="C176" s="68"/>
      <c r="D176" s="59"/>
      <c r="E176" s="68"/>
      <c r="F176" s="68"/>
      <c r="G176" s="60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>
      <c r="A177" s="61"/>
      <c r="B177" s="6"/>
      <c r="C177" s="68"/>
      <c r="D177" s="59"/>
      <c r="E177" s="68"/>
      <c r="F177" s="68"/>
      <c r="G177" s="60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>
      <c r="A178" s="61"/>
      <c r="B178" s="6"/>
      <c r="C178" s="68"/>
      <c r="D178" s="59"/>
      <c r="E178" s="68"/>
      <c r="F178" s="68"/>
      <c r="G178" s="60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>
      <c r="A179" s="61"/>
      <c r="B179" s="6"/>
      <c r="C179" s="68"/>
      <c r="D179" s="59"/>
      <c r="E179" s="68"/>
      <c r="F179" s="68"/>
      <c r="G179" s="60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>
      <c r="A180" s="61"/>
      <c r="B180" s="6"/>
      <c r="C180" s="68"/>
      <c r="D180" s="59"/>
      <c r="E180" s="68"/>
      <c r="F180" s="68"/>
      <c r="G180" s="60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>
      <c r="A181" s="61"/>
      <c r="B181" s="6"/>
      <c r="C181" s="68"/>
      <c r="D181" s="59"/>
      <c r="E181" s="68"/>
      <c r="F181" s="68"/>
      <c r="G181" s="60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>
      <c r="A182" s="61"/>
      <c r="B182" s="6"/>
      <c r="C182" s="68"/>
      <c r="D182" s="59"/>
      <c r="E182" s="68"/>
      <c r="F182" s="68"/>
      <c r="G182" s="60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>
      <c r="A183" s="61"/>
      <c r="B183" s="6"/>
      <c r="C183" s="68"/>
      <c r="D183" s="59"/>
      <c r="E183" s="68"/>
      <c r="F183" s="68"/>
      <c r="G183" s="60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>
      <c r="A184" s="61"/>
      <c r="B184" s="6"/>
      <c r="C184" s="68"/>
      <c r="D184" s="59"/>
      <c r="E184" s="68"/>
      <c r="F184" s="68"/>
      <c r="G184" s="60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>
      <c r="A185" s="61"/>
      <c r="B185" s="6"/>
      <c r="C185" s="68"/>
      <c r="D185" s="59"/>
      <c r="E185" s="68"/>
      <c r="F185" s="68"/>
      <c r="G185" s="60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>
      <c r="A186" s="61"/>
      <c r="B186" s="6"/>
      <c r="C186" s="68"/>
      <c r="D186" s="59"/>
      <c r="E186" s="68"/>
      <c r="F186" s="68"/>
      <c r="G186" s="60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>
      <c r="A187" s="61"/>
      <c r="B187" s="6"/>
      <c r="C187" s="68"/>
      <c r="D187" s="59"/>
      <c r="E187" s="68"/>
      <c r="F187" s="68"/>
      <c r="G187" s="60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>
      <c r="A188" s="61"/>
      <c r="B188" s="6"/>
      <c r="C188" s="68"/>
      <c r="D188" s="59"/>
      <c r="E188" s="68"/>
      <c r="F188" s="68"/>
      <c r="G188" s="60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>
      <c r="A189" s="61"/>
      <c r="B189" s="6"/>
      <c r="C189" s="68"/>
      <c r="D189" s="59"/>
      <c r="E189" s="68"/>
      <c r="F189" s="68"/>
      <c r="G189" s="60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>
      <c r="A190" s="61"/>
      <c r="B190" s="6"/>
      <c r="C190" s="68"/>
      <c r="D190" s="59"/>
      <c r="E190" s="68"/>
      <c r="F190" s="68"/>
      <c r="G190" s="60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>
      <c r="A191" s="61"/>
      <c r="B191" s="6"/>
      <c r="C191" s="68"/>
      <c r="D191" s="59"/>
      <c r="E191" s="68"/>
      <c r="F191" s="68"/>
      <c r="G191" s="60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>
      <c r="A192" s="61"/>
      <c r="B192" s="6"/>
      <c r="C192" s="68"/>
      <c r="D192" s="59"/>
      <c r="E192" s="68"/>
      <c r="F192" s="68"/>
      <c r="G192" s="60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>
      <c r="A193" s="61"/>
      <c r="B193" s="6"/>
      <c r="C193" s="68"/>
      <c r="D193" s="59"/>
      <c r="E193" s="68"/>
      <c r="F193" s="68"/>
      <c r="G193" s="60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>
      <c r="A194" s="61"/>
      <c r="B194" s="6"/>
      <c r="C194" s="68"/>
      <c r="D194" s="59"/>
      <c r="E194" s="68"/>
      <c r="F194" s="68"/>
      <c r="G194" s="60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>
      <c r="A195" s="61"/>
      <c r="B195" s="6"/>
      <c r="C195" s="68"/>
      <c r="D195" s="59"/>
      <c r="E195" s="68"/>
      <c r="F195" s="68"/>
      <c r="G195" s="60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>
      <c r="A196" s="61"/>
      <c r="B196" s="6"/>
      <c r="C196" s="68"/>
      <c r="D196" s="59"/>
      <c r="E196" s="68"/>
      <c r="F196" s="68"/>
      <c r="G196" s="60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>
      <c r="A197" s="61"/>
      <c r="B197" s="6"/>
      <c r="C197" s="68"/>
      <c r="D197" s="59"/>
      <c r="E197" s="68"/>
      <c r="F197" s="68"/>
      <c r="G197" s="60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>
      <c r="A198" s="61"/>
      <c r="B198" s="6"/>
      <c r="C198" s="68"/>
      <c r="D198" s="59"/>
      <c r="E198" s="68"/>
      <c r="F198" s="68"/>
      <c r="G198" s="60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>
      <c r="A199" s="61"/>
      <c r="B199" s="6"/>
      <c r="C199" s="68"/>
      <c r="D199" s="59"/>
      <c r="E199" s="68"/>
      <c r="F199" s="68"/>
      <c r="G199" s="60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>
      <c r="A200" s="61"/>
      <c r="B200" s="6"/>
      <c r="C200" s="68"/>
      <c r="D200" s="59"/>
      <c r="E200" s="68"/>
      <c r="F200" s="68"/>
      <c r="G200" s="60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>
      <c r="A201" s="61"/>
      <c r="B201" s="6"/>
      <c r="C201" s="68"/>
      <c r="D201" s="59"/>
      <c r="E201" s="68"/>
      <c r="F201" s="68"/>
      <c r="G201" s="60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>
      <c r="A202" s="61"/>
      <c r="B202" s="6"/>
      <c r="C202" s="68"/>
      <c r="D202" s="59"/>
      <c r="E202" s="68"/>
      <c r="F202" s="68"/>
      <c r="G202" s="60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>
      <c r="A203" s="61"/>
      <c r="B203" s="6"/>
      <c r="C203" s="68"/>
      <c r="D203" s="59"/>
      <c r="E203" s="68"/>
      <c r="F203" s="68"/>
      <c r="G203" s="60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>
      <c r="A204" s="61"/>
      <c r="B204" s="6"/>
      <c r="C204" s="68"/>
      <c r="D204" s="59"/>
      <c r="E204" s="68"/>
      <c r="F204" s="68"/>
      <c r="G204" s="60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>
      <c r="A205" s="61"/>
      <c r="B205" s="6"/>
      <c r="C205" s="68"/>
      <c r="D205" s="59"/>
      <c r="E205" s="68"/>
      <c r="F205" s="68"/>
      <c r="G205" s="60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>
      <c r="A206" s="61"/>
      <c r="B206" s="6"/>
      <c r="C206" s="68"/>
      <c r="D206" s="59"/>
      <c r="E206" s="68"/>
      <c r="F206" s="68"/>
      <c r="G206" s="60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>
      <c r="A207" s="61"/>
      <c r="B207" s="6"/>
      <c r="C207" s="68"/>
      <c r="D207" s="59"/>
      <c r="E207" s="68"/>
      <c r="F207" s="68"/>
      <c r="G207" s="60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>
      <c r="A208" s="61"/>
      <c r="B208" s="6"/>
      <c r="C208" s="68"/>
      <c r="D208" s="59"/>
      <c r="E208" s="68"/>
      <c r="F208" s="68"/>
      <c r="G208" s="60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>
      <c r="A209" s="61"/>
      <c r="B209" s="6"/>
      <c r="C209" s="68"/>
      <c r="D209" s="59"/>
      <c r="E209" s="68"/>
      <c r="F209" s="68"/>
      <c r="G209" s="60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>
      <c r="A210" s="61"/>
      <c r="B210" s="6"/>
      <c r="C210" s="68"/>
      <c r="D210" s="59"/>
      <c r="E210" s="68"/>
      <c r="F210" s="68"/>
      <c r="G210" s="60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>
      <c r="A211" s="61"/>
      <c r="B211" s="6"/>
      <c r="C211" s="68"/>
      <c r="D211" s="59"/>
      <c r="E211" s="68"/>
      <c r="F211" s="68"/>
      <c r="G211" s="60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>
      <c r="A212" s="61"/>
      <c r="B212" s="6"/>
      <c r="C212" s="68"/>
      <c r="D212" s="59"/>
      <c r="E212" s="68"/>
      <c r="F212" s="68"/>
      <c r="G212" s="60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>
      <c r="A213" s="61"/>
      <c r="B213" s="6"/>
      <c r="C213" s="68"/>
      <c r="D213" s="59"/>
      <c r="E213" s="68"/>
      <c r="F213" s="68"/>
      <c r="G213" s="60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>
      <c r="A214" s="61"/>
      <c r="B214" s="6"/>
      <c r="C214" s="68"/>
      <c r="D214" s="59"/>
      <c r="E214" s="68"/>
      <c r="F214" s="68"/>
      <c r="G214" s="60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>
      <c r="A215" s="61"/>
      <c r="B215" s="6"/>
      <c r="C215" s="68"/>
      <c r="D215" s="59"/>
      <c r="E215" s="68"/>
      <c r="F215" s="68"/>
      <c r="G215" s="60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>
      <c r="A216" s="61"/>
      <c r="B216" s="6"/>
      <c r="C216" s="68"/>
      <c r="D216" s="59"/>
      <c r="E216" s="68"/>
      <c r="F216" s="68"/>
      <c r="G216" s="60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>
      <c r="A217" s="61"/>
      <c r="B217" s="6"/>
      <c r="C217" s="68"/>
      <c r="D217" s="59"/>
      <c r="E217" s="68"/>
      <c r="F217" s="68"/>
      <c r="G217" s="60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>
      <c r="A218" s="61"/>
      <c r="B218" s="6"/>
      <c r="C218" s="68"/>
      <c r="D218" s="59"/>
      <c r="E218" s="68"/>
      <c r="F218" s="68"/>
      <c r="G218" s="60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>
      <c r="A219" s="61"/>
      <c r="B219" s="6"/>
      <c r="C219" s="68"/>
      <c r="D219" s="59"/>
      <c r="E219" s="68"/>
      <c r="F219" s="68"/>
      <c r="G219" s="60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>
      <c r="A220" s="61"/>
      <c r="B220" s="6"/>
      <c r="C220" s="68"/>
      <c r="D220" s="59"/>
      <c r="E220" s="68"/>
      <c r="F220" s="68"/>
      <c r="G220" s="60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>
      <c r="A221" s="61"/>
      <c r="B221" s="6"/>
      <c r="C221" s="68"/>
      <c r="D221" s="59"/>
      <c r="E221" s="68"/>
      <c r="F221" s="68"/>
      <c r="G221" s="60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>
      <c r="A222" s="61"/>
      <c r="B222" s="6"/>
      <c r="C222" s="68"/>
      <c r="D222" s="59"/>
      <c r="E222" s="68"/>
      <c r="F222" s="68"/>
      <c r="G222" s="60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>
      <c r="A223" s="61"/>
      <c r="B223" s="6"/>
      <c r="C223" s="68"/>
      <c r="D223" s="59"/>
      <c r="E223" s="68"/>
      <c r="F223" s="68"/>
      <c r="G223" s="60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>
      <c r="A224" s="61"/>
      <c r="B224" s="6"/>
      <c r="C224" s="68"/>
      <c r="D224" s="59"/>
      <c r="E224" s="68"/>
      <c r="F224" s="68"/>
      <c r="G224" s="60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>
      <c r="A225" s="61"/>
      <c r="B225" s="6"/>
      <c r="C225" s="68"/>
      <c r="D225" s="59"/>
      <c r="E225" s="68"/>
      <c r="F225" s="68"/>
      <c r="G225" s="60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>
      <c r="A226" s="61"/>
      <c r="B226" s="6"/>
      <c r="C226" s="68"/>
      <c r="D226" s="59"/>
      <c r="E226" s="68"/>
      <c r="F226" s="68"/>
      <c r="G226" s="60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>
      <c r="A227" s="61"/>
      <c r="B227" s="6"/>
      <c r="C227" s="68"/>
      <c r="D227" s="59"/>
      <c r="E227" s="68"/>
      <c r="F227" s="68"/>
      <c r="G227" s="60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>
      <c r="A228" s="61"/>
      <c r="B228" s="6"/>
      <c r="C228" s="68"/>
      <c r="D228" s="59"/>
      <c r="E228" s="68"/>
      <c r="F228" s="68"/>
      <c r="G228" s="60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>
      <c r="A229" s="61"/>
      <c r="B229" s="6"/>
      <c r="C229" s="68"/>
      <c r="D229" s="59"/>
      <c r="E229" s="68"/>
      <c r="F229" s="68"/>
      <c r="G229" s="60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>
      <c r="A230" s="61"/>
      <c r="B230" s="6"/>
      <c r="C230" s="68"/>
      <c r="D230" s="59"/>
      <c r="E230" s="68"/>
      <c r="F230" s="68"/>
      <c r="G230" s="60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>
      <c r="A231" s="61"/>
      <c r="B231" s="6"/>
      <c r="C231" s="68"/>
      <c r="D231" s="59"/>
      <c r="E231" s="68"/>
      <c r="F231" s="68"/>
      <c r="G231" s="60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>
      <c r="A232" s="61"/>
      <c r="B232" s="6"/>
      <c r="C232" s="68"/>
      <c r="D232" s="59"/>
      <c r="E232" s="68"/>
      <c r="F232" s="68"/>
      <c r="G232" s="60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>
      <c r="A233" s="61"/>
      <c r="B233" s="6"/>
      <c r="C233" s="68"/>
      <c r="D233" s="59"/>
      <c r="E233" s="68"/>
      <c r="F233" s="68"/>
      <c r="G233" s="60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>
      <c r="A234" s="61"/>
      <c r="B234" s="6"/>
      <c r="C234" s="68"/>
      <c r="D234" s="59"/>
      <c r="E234" s="68"/>
      <c r="F234" s="68"/>
      <c r="G234" s="60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>
      <c r="A235" s="61"/>
      <c r="B235" s="6"/>
      <c r="C235" s="68"/>
      <c r="D235" s="59"/>
      <c r="E235" s="68"/>
      <c r="F235" s="68"/>
      <c r="G235" s="60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>
      <c r="A236" s="61"/>
      <c r="B236" s="6"/>
      <c r="C236" s="68"/>
      <c r="D236" s="59"/>
      <c r="E236" s="68"/>
      <c r="F236" s="68"/>
      <c r="G236" s="60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>
      <c r="A237" s="61"/>
      <c r="B237" s="6"/>
      <c r="C237" s="68"/>
      <c r="D237" s="59"/>
      <c r="E237" s="68"/>
      <c r="F237" s="68"/>
      <c r="G237" s="60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>
      <c r="A238" s="61"/>
      <c r="B238" s="6"/>
      <c r="C238" s="68"/>
      <c r="D238" s="59"/>
      <c r="E238" s="68"/>
      <c r="F238" s="68"/>
      <c r="G238" s="60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>
      <c r="A239" s="61"/>
      <c r="B239" s="6"/>
      <c r="C239" s="68"/>
      <c r="D239" s="59"/>
      <c r="E239" s="68"/>
      <c r="F239" s="68"/>
      <c r="G239" s="60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>
      <c r="A240" s="61"/>
      <c r="B240" s="6"/>
      <c r="C240" s="68"/>
      <c r="D240" s="59"/>
      <c r="E240" s="68"/>
      <c r="F240" s="68"/>
      <c r="G240" s="60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>
      <c r="A241" s="61"/>
      <c r="B241" s="6"/>
      <c r="C241" s="68"/>
      <c r="D241" s="59"/>
      <c r="E241" s="68"/>
      <c r="F241" s="68"/>
      <c r="G241" s="60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>
      <c r="A242" s="61"/>
      <c r="B242" s="6"/>
      <c r="C242" s="68"/>
      <c r="D242" s="59"/>
      <c r="E242" s="68"/>
      <c r="F242" s="68"/>
      <c r="G242" s="60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>
      <c r="A243" s="61"/>
      <c r="B243" s="6"/>
      <c r="C243" s="68"/>
      <c r="D243" s="59"/>
      <c r="E243" s="68"/>
      <c r="F243" s="68"/>
      <c r="G243" s="60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>
      <c r="A244" s="61"/>
      <c r="B244" s="6"/>
      <c r="C244" s="68"/>
      <c r="D244" s="59"/>
      <c r="E244" s="68"/>
      <c r="F244" s="68"/>
      <c r="G244" s="60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>
      <c r="A245" s="61"/>
      <c r="B245" s="6"/>
      <c r="C245" s="68"/>
      <c r="D245" s="59"/>
      <c r="E245" s="68"/>
      <c r="F245" s="68"/>
      <c r="G245" s="60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>
      <c r="A246" s="61"/>
      <c r="B246" s="6"/>
      <c r="C246" s="68"/>
      <c r="D246" s="59"/>
      <c r="E246" s="68"/>
      <c r="F246" s="68"/>
      <c r="G246" s="60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>
      <c r="A247" s="61"/>
      <c r="B247" s="6"/>
      <c r="C247" s="68"/>
      <c r="D247" s="59"/>
      <c r="E247" s="68"/>
      <c r="F247" s="68"/>
      <c r="G247" s="60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>
      <c r="A248" s="61"/>
      <c r="B248" s="6"/>
      <c r="C248" s="68"/>
      <c r="D248" s="59"/>
      <c r="E248" s="68"/>
      <c r="F248" s="68"/>
      <c r="G248" s="60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>
      <c r="A249" s="61"/>
      <c r="B249" s="6"/>
      <c r="C249" s="68"/>
      <c r="D249" s="59"/>
      <c r="E249" s="68"/>
      <c r="F249" s="68"/>
      <c r="G249" s="60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>
      <c r="A250" s="61"/>
      <c r="B250" s="6"/>
      <c r="C250" s="68"/>
      <c r="D250" s="59"/>
      <c r="E250" s="68"/>
      <c r="F250" s="68"/>
      <c r="G250" s="60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>
      <c r="A251" s="61"/>
      <c r="B251" s="6"/>
      <c r="C251" s="68"/>
      <c r="D251" s="59"/>
      <c r="E251" s="68"/>
      <c r="F251" s="68"/>
      <c r="G251" s="60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>
      <c r="A252" s="61"/>
      <c r="B252" s="6"/>
      <c r="C252" s="68"/>
      <c r="D252" s="59"/>
      <c r="E252" s="68"/>
      <c r="F252" s="68"/>
      <c r="G252" s="60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>
      <c r="A253" s="61"/>
      <c r="B253" s="6"/>
      <c r="C253" s="68"/>
      <c r="D253" s="59"/>
      <c r="E253" s="68"/>
      <c r="F253" s="68"/>
      <c r="G253" s="60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>
      <c r="A254" s="61"/>
      <c r="B254" s="6"/>
      <c r="C254" s="68"/>
      <c r="D254" s="59"/>
      <c r="E254" s="68"/>
      <c r="F254" s="68"/>
      <c r="G254" s="60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>
      <c r="A255" s="61"/>
      <c r="B255" s="6"/>
      <c r="C255" s="68"/>
      <c r="D255" s="59"/>
      <c r="E255" s="68"/>
      <c r="F255" s="68"/>
      <c r="G255" s="60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>
      <c r="A256" s="61"/>
      <c r="B256" s="6"/>
      <c r="C256" s="68"/>
      <c r="D256" s="59"/>
      <c r="E256" s="68"/>
      <c r="F256" s="68"/>
      <c r="G256" s="60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>
      <c r="A257" s="61"/>
      <c r="B257" s="6"/>
      <c r="C257" s="68"/>
      <c r="D257" s="59"/>
      <c r="E257" s="68"/>
      <c r="F257" s="68"/>
      <c r="G257" s="60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>
      <c r="A258" s="61"/>
      <c r="B258" s="6"/>
      <c r="C258" s="68"/>
      <c r="D258" s="59"/>
      <c r="E258" s="68"/>
      <c r="F258" s="68"/>
      <c r="G258" s="60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>
      <c r="A259" s="61"/>
      <c r="B259" s="6"/>
      <c r="C259" s="68"/>
      <c r="D259" s="59"/>
      <c r="E259" s="68"/>
      <c r="F259" s="68"/>
      <c r="G259" s="60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>
      <c r="A260" s="61"/>
      <c r="B260" s="6"/>
      <c r="C260" s="68"/>
      <c r="D260" s="59"/>
      <c r="E260" s="68"/>
      <c r="F260" s="68"/>
      <c r="G260" s="60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>
      <c r="A261" s="61"/>
      <c r="B261" s="6"/>
      <c r="C261" s="68"/>
      <c r="D261" s="59"/>
      <c r="E261" s="68"/>
      <c r="F261" s="68"/>
      <c r="G261" s="60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>
      <c r="A262" s="61"/>
      <c r="B262" s="6"/>
      <c r="C262" s="68"/>
      <c r="D262" s="59"/>
      <c r="E262" s="68"/>
      <c r="F262" s="68"/>
      <c r="G262" s="60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>
      <c r="A263" s="61"/>
      <c r="B263" s="6"/>
      <c r="C263" s="68"/>
      <c r="D263" s="59"/>
      <c r="E263" s="68"/>
      <c r="F263" s="68"/>
      <c r="G263" s="60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>
      <c r="A264" s="61"/>
      <c r="B264" s="6"/>
      <c r="C264" s="68"/>
      <c r="D264" s="59"/>
      <c r="E264" s="68"/>
      <c r="F264" s="68"/>
      <c r="G264" s="60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>
      <c r="A265" s="61"/>
      <c r="B265" s="6"/>
      <c r="C265" s="68"/>
      <c r="D265" s="59"/>
      <c r="E265" s="68"/>
      <c r="F265" s="68"/>
      <c r="G265" s="60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>
      <c r="A266" s="61"/>
      <c r="B266" s="6"/>
      <c r="C266" s="68"/>
      <c r="D266" s="59"/>
      <c r="E266" s="68"/>
      <c r="F266" s="68"/>
      <c r="G266" s="60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>
      <c r="A267" s="61"/>
      <c r="B267" s="6"/>
      <c r="C267" s="68"/>
      <c r="D267" s="59"/>
      <c r="E267" s="68"/>
      <c r="F267" s="68"/>
      <c r="G267" s="60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>
      <c r="A268" s="61"/>
      <c r="B268" s="6"/>
      <c r="C268" s="68"/>
      <c r="D268" s="59"/>
      <c r="E268" s="68"/>
      <c r="F268" s="68"/>
      <c r="G268" s="60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>
      <c r="A269" s="61"/>
      <c r="B269" s="6"/>
      <c r="C269" s="68"/>
      <c r="D269" s="59"/>
      <c r="E269" s="68"/>
      <c r="F269" s="68"/>
      <c r="G269" s="60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>
      <c r="A270" s="61"/>
      <c r="B270" s="6"/>
      <c r="C270" s="68"/>
      <c r="D270" s="59"/>
      <c r="E270" s="68"/>
      <c r="F270" s="68"/>
      <c r="G270" s="60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>
      <c r="A271" s="61"/>
      <c r="B271" s="6"/>
      <c r="C271" s="68"/>
      <c r="D271" s="59"/>
      <c r="E271" s="68"/>
      <c r="F271" s="68"/>
      <c r="G271" s="60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>
      <c r="A272" s="61"/>
      <c r="B272" s="6"/>
      <c r="C272" s="68"/>
      <c r="D272" s="59"/>
      <c r="E272" s="68"/>
      <c r="F272" s="68"/>
      <c r="G272" s="60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>
      <c r="A273" s="61"/>
      <c r="B273" s="6"/>
      <c r="C273" s="68"/>
      <c r="D273" s="59"/>
      <c r="E273" s="68"/>
      <c r="F273" s="68"/>
      <c r="G273" s="60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>
      <c r="A274" s="61"/>
      <c r="B274" s="6"/>
      <c r="C274" s="68"/>
      <c r="D274" s="59"/>
      <c r="E274" s="68"/>
      <c r="F274" s="68"/>
      <c r="G274" s="60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>
      <c r="A275" s="61"/>
      <c r="B275" s="6"/>
      <c r="C275" s="68"/>
      <c r="D275" s="59"/>
      <c r="E275" s="68"/>
      <c r="F275" s="68"/>
      <c r="G275" s="60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>
      <c r="A276" s="61"/>
      <c r="B276" s="6"/>
      <c r="C276" s="68"/>
      <c r="D276" s="59"/>
      <c r="E276" s="68"/>
      <c r="F276" s="68"/>
      <c r="G276" s="60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>
      <c r="A277" s="61"/>
      <c r="B277" s="6"/>
      <c r="C277" s="68"/>
      <c r="D277" s="59"/>
      <c r="E277" s="68"/>
      <c r="F277" s="68"/>
      <c r="G277" s="60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>
      <c r="A278" s="61"/>
      <c r="B278" s="6"/>
      <c r="C278" s="68"/>
      <c r="D278" s="59"/>
      <c r="E278" s="68"/>
      <c r="F278" s="68"/>
      <c r="G278" s="60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>
      <c r="A279" s="61"/>
      <c r="B279" s="6"/>
      <c r="C279" s="68"/>
      <c r="D279" s="59"/>
      <c r="E279" s="68"/>
      <c r="F279" s="68"/>
      <c r="G279" s="60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>
      <c r="A280" s="61"/>
      <c r="B280" s="6"/>
      <c r="C280" s="68"/>
      <c r="D280" s="59"/>
      <c r="E280" s="68"/>
      <c r="F280" s="68"/>
      <c r="G280" s="60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>
      <c r="A281" s="61"/>
      <c r="B281" s="6"/>
      <c r="C281" s="68"/>
      <c r="D281" s="59"/>
      <c r="E281" s="68"/>
      <c r="F281" s="68"/>
      <c r="G281" s="60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>
      <c r="A282" s="61"/>
      <c r="B282" s="6"/>
      <c r="C282" s="68"/>
      <c r="D282" s="59"/>
      <c r="E282" s="68"/>
      <c r="F282" s="68"/>
      <c r="G282" s="60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>
      <c r="A283" s="61"/>
      <c r="B283" s="6"/>
      <c r="C283" s="68"/>
      <c r="D283" s="59"/>
      <c r="E283" s="68"/>
      <c r="F283" s="68"/>
      <c r="G283" s="60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>
      <c r="A284" s="61"/>
      <c r="B284" s="6"/>
      <c r="C284" s="68"/>
      <c r="D284" s="59"/>
      <c r="E284" s="68"/>
      <c r="F284" s="68"/>
      <c r="G284" s="60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>
      <c r="A285" s="61"/>
      <c r="B285" s="6"/>
      <c r="C285" s="68"/>
      <c r="D285" s="59"/>
      <c r="E285" s="68"/>
      <c r="F285" s="68"/>
      <c r="G285" s="60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>
      <c r="A286" s="61"/>
      <c r="B286" s="6"/>
      <c r="C286" s="68"/>
      <c r="D286" s="59"/>
      <c r="E286" s="68"/>
      <c r="F286" s="68"/>
      <c r="G286" s="60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>
      <c r="A287" s="61"/>
      <c r="B287" s="6"/>
      <c r="C287" s="68"/>
      <c r="D287" s="59"/>
      <c r="E287" s="68"/>
      <c r="F287" s="68"/>
      <c r="G287" s="60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>
      <c r="A288" s="61"/>
      <c r="B288" s="6"/>
      <c r="C288" s="68"/>
      <c r="D288" s="59"/>
      <c r="E288" s="68"/>
      <c r="F288" s="68"/>
      <c r="G288" s="60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>
      <c r="A289" s="61"/>
      <c r="B289" s="6"/>
      <c r="C289" s="68"/>
      <c r="D289" s="59"/>
      <c r="E289" s="68"/>
      <c r="F289" s="68"/>
      <c r="G289" s="60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>
      <c r="A290" s="61"/>
      <c r="B290" s="6"/>
      <c r="C290" s="68"/>
      <c r="D290" s="59"/>
      <c r="E290" s="68"/>
      <c r="F290" s="68"/>
      <c r="G290" s="60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>
      <c r="A291" s="61"/>
      <c r="B291" s="6"/>
      <c r="C291" s="68"/>
      <c r="D291" s="59"/>
      <c r="E291" s="68"/>
      <c r="F291" s="68"/>
      <c r="G291" s="60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>
      <c r="A292" s="61"/>
      <c r="B292" s="6"/>
      <c r="C292" s="68"/>
      <c r="D292" s="59"/>
      <c r="E292" s="68"/>
      <c r="F292" s="68"/>
      <c r="G292" s="60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>
      <c r="A293" s="61"/>
      <c r="B293" s="6"/>
      <c r="C293" s="68"/>
      <c r="D293" s="59"/>
      <c r="E293" s="68"/>
      <c r="F293" s="68"/>
      <c r="G293" s="60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>
      <c r="A294" s="61"/>
      <c r="B294" s="6"/>
      <c r="C294" s="68"/>
      <c r="D294" s="59"/>
      <c r="E294" s="68"/>
      <c r="F294" s="68"/>
      <c r="G294" s="60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>
      <c r="A295" s="61"/>
      <c r="B295" s="6"/>
      <c r="C295" s="68"/>
      <c r="D295" s="59"/>
      <c r="E295" s="68"/>
      <c r="F295" s="68"/>
      <c r="G295" s="60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>
      <c r="A296" s="61"/>
      <c r="B296" s="6"/>
      <c r="C296" s="68"/>
      <c r="D296" s="59"/>
      <c r="E296" s="68"/>
      <c r="F296" s="68"/>
      <c r="G296" s="60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>
      <c r="A297" s="61"/>
      <c r="B297" s="6"/>
      <c r="C297" s="68"/>
      <c r="D297" s="59"/>
      <c r="E297" s="68"/>
      <c r="F297" s="68"/>
      <c r="G297" s="60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>
      <c r="A298" s="61"/>
      <c r="B298" s="6"/>
      <c r="C298" s="68"/>
      <c r="D298" s="59"/>
      <c r="E298" s="68"/>
      <c r="F298" s="68"/>
      <c r="G298" s="60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>
      <c r="A299" s="61"/>
      <c r="B299" s="6"/>
      <c r="C299" s="68"/>
      <c r="D299" s="59"/>
      <c r="E299" s="68"/>
      <c r="F299" s="68"/>
      <c r="G299" s="60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>
      <c r="A300" s="61"/>
      <c r="B300" s="6"/>
      <c r="C300" s="68"/>
      <c r="D300" s="59"/>
      <c r="E300" s="68"/>
      <c r="F300" s="68"/>
      <c r="G300" s="60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>
      <c r="A301" s="61"/>
      <c r="B301" s="6"/>
      <c r="C301" s="68"/>
      <c r="D301" s="59"/>
      <c r="E301" s="68"/>
      <c r="F301" s="68"/>
      <c r="G301" s="60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>
      <c r="A302" s="61"/>
      <c r="B302" s="6"/>
      <c r="C302" s="68"/>
      <c r="D302" s="59"/>
      <c r="E302" s="68"/>
      <c r="F302" s="68"/>
      <c r="G302" s="60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>
      <c r="A303" s="61"/>
      <c r="B303" s="6"/>
      <c r="C303" s="68"/>
      <c r="D303" s="59"/>
      <c r="E303" s="68"/>
      <c r="F303" s="68"/>
      <c r="G303" s="60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>
      <c r="A304" s="61"/>
      <c r="B304" s="6"/>
      <c r="C304" s="68"/>
      <c r="D304" s="59"/>
      <c r="E304" s="68"/>
      <c r="F304" s="68"/>
      <c r="G304" s="60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>
      <c r="A305" s="61"/>
      <c r="B305" s="6"/>
      <c r="C305" s="68"/>
      <c r="D305" s="59"/>
      <c r="E305" s="68"/>
      <c r="F305" s="68"/>
      <c r="G305" s="60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>
      <c r="A306" s="61"/>
      <c r="B306" s="6"/>
      <c r="C306" s="68"/>
      <c r="D306" s="59"/>
      <c r="E306" s="68"/>
      <c r="F306" s="68"/>
      <c r="G306" s="60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>
      <c r="A307" s="61"/>
      <c r="B307" s="6"/>
      <c r="C307" s="68"/>
      <c r="D307" s="59"/>
      <c r="E307" s="68"/>
      <c r="F307" s="68"/>
      <c r="G307" s="60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>
      <c r="A308" s="61"/>
      <c r="B308" s="6"/>
      <c r="C308" s="68"/>
      <c r="D308" s="59"/>
      <c r="E308" s="68"/>
      <c r="F308" s="68"/>
      <c r="G308" s="60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>
      <c r="A309" s="61"/>
      <c r="B309" s="6"/>
      <c r="C309" s="68"/>
      <c r="D309" s="59"/>
      <c r="E309" s="68"/>
      <c r="F309" s="68"/>
      <c r="G309" s="60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>
      <c r="A310" s="61"/>
      <c r="B310" s="6"/>
      <c r="C310" s="68"/>
      <c r="D310" s="59"/>
      <c r="E310" s="68"/>
      <c r="F310" s="68"/>
      <c r="G310" s="60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>
      <c r="A311" s="61"/>
      <c r="B311" s="6"/>
      <c r="C311" s="68"/>
      <c r="D311" s="59"/>
      <c r="E311" s="68"/>
      <c r="F311" s="68"/>
      <c r="G311" s="60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>
      <c r="A312" s="61"/>
      <c r="B312" s="6"/>
      <c r="C312" s="68"/>
      <c r="D312" s="59"/>
      <c r="E312" s="68"/>
      <c r="F312" s="68"/>
      <c r="G312" s="60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>
      <c r="A313" s="61"/>
      <c r="B313" s="6"/>
      <c r="C313" s="68"/>
      <c r="D313" s="59"/>
      <c r="E313" s="68"/>
      <c r="F313" s="68"/>
      <c r="G313" s="60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>
      <c r="A314" s="61"/>
      <c r="B314" s="6"/>
      <c r="C314" s="68"/>
      <c r="D314" s="59"/>
      <c r="E314" s="68"/>
      <c r="F314" s="68"/>
      <c r="G314" s="60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>
      <c r="A315" s="61"/>
      <c r="B315" s="6"/>
      <c r="C315" s="68"/>
      <c r="D315" s="59"/>
      <c r="E315" s="68"/>
      <c r="F315" s="68"/>
      <c r="G315" s="60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>
      <c r="A316" s="61"/>
      <c r="B316" s="6"/>
      <c r="C316" s="68"/>
      <c r="D316" s="59"/>
      <c r="E316" s="68"/>
      <c r="F316" s="68"/>
      <c r="G316" s="60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>
      <c r="A317" s="61"/>
      <c r="B317" s="6"/>
      <c r="C317" s="68"/>
      <c r="D317" s="59"/>
      <c r="E317" s="68"/>
      <c r="F317" s="68"/>
      <c r="G317" s="60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>
      <c r="A318" s="61"/>
      <c r="B318" s="6"/>
      <c r="C318" s="68"/>
      <c r="D318" s="59"/>
      <c r="E318" s="68"/>
      <c r="F318" s="68"/>
      <c r="G318" s="60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>
      <c r="A319" s="61"/>
      <c r="B319" s="6"/>
      <c r="C319" s="68"/>
      <c r="D319" s="59"/>
      <c r="E319" s="68"/>
      <c r="F319" s="68"/>
      <c r="G319" s="60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>
      <c r="A320" s="61"/>
      <c r="B320" s="6"/>
      <c r="C320" s="68"/>
      <c r="D320" s="59"/>
      <c r="E320" s="68"/>
      <c r="F320" s="68"/>
      <c r="G320" s="60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>
      <c r="A321" s="61"/>
      <c r="B321" s="6"/>
      <c r="C321" s="68"/>
      <c r="D321" s="59"/>
      <c r="E321" s="68"/>
      <c r="F321" s="68"/>
      <c r="G321" s="60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>
      <c r="A322" s="61"/>
      <c r="B322" s="6"/>
      <c r="C322" s="68"/>
      <c r="D322" s="59"/>
      <c r="E322" s="68"/>
      <c r="F322" s="68"/>
      <c r="G322" s="60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>
      <c r="A323" s="61"/>
      <c r="B323" s="6"/>
      <c r="C323" s="68"/>
      <c r="D323" s="59"/>
      <c r="E323" s="68"/>
      <c r="F323" s="68"/>
      <c r="G323" s="60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>
      <c r="A324" s="61"/>
      <c r="B324" s="6"/>
      <c r="C324" s="68"/>
      <c r="D324" s="59"/>
      <c r="E324" s="68"/>
      <c r="F324" s="68"/>
      <c r="G324" s="60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>
      <c r="A325" s="61"/>
      <c r="B325" s="6"/>
      <c r="C325" s="68"/>
      <c r="D325" s="59"/>
      <c r="E325" s="68"/>
      <c r="F325" s="68"/>
      <c r="G325" s="60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>
      <c r="A326" s="61"/>
      <c r="B326" s="6"/>
      <c r="C326" s="68"/>
      <c r="D326" s="59"/>
      <c r="E326" s="68"/>
      <c r="F326" s="68"/>
      <c r="G326" s="60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>
      <c r="A327" s="61"/>
      <c r="B327" s="6"/>
      <c r="C327" s="68"/>
      <c r="D327" s="59"/>
      <c r="E327" s="68"/>
      <c r="F327" s="68"/>
      <c r="G327" s="60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>
      <c r="A328" s="61"/>
      <c r="B328" s="6"/>
      <c r="C328" s="68"/>
      <c r="D328" s="59"/>
      <c r="E328" s="68"/>
      <c r="F328" s="68"/>
      <c r="G328" s="60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>
      <c r="A329" s="61"/>
      <c r="B329" s="6"/>
      <c r="C329" s="68"/>
      <c r="D329" s="59"/>
      <c r="E329" s="68"/>
      <c r="F329" s="68"/>
      <c r="G329" s="60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>
      <c r="A330" s="61"/>
      <c r="B330" s="6"/>
      <c r="C330" s="68"/>
      <c r="D330" s="59"/>
      <c r="E330" s="68"/>
      <c r="F330" s="68"/>
      <c r="G330" s="60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>
      <c r="A331" s="61"/>
      <c r="B331" s="6"/>
      <c r="C331" s="68"/>
      <c r="D331" s="59"/>
      <c r="E331" s="68"/>
      <c r="F331" s="68"/>
      <c r="G331" s="60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>
      <c r="A332" s="61"/>
      <c r="B332" s="6"/>
      <c r="C332" s="68"/>
      <c r="D332" s="59"/>
      <c r="E332" s="68"/>
      <c r="F332" s="68"/>
      <c r="G332" s="60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>
      <c r="A333" s="61"/>
      <c r="B333" s="6"/>
      <c r="C333" s="68"/>
      <c r="D333" s="59"/>
      <c r="E333" s="68"/>
      <c r="F333" s="68"/>
      <c r="G333" s="60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>
      <c r="A334" s="61"/>
      <c r="B334" s="6"/>
      <c r="C334" s="68"/>
      <c r="D334" s="59"/>
      <c r="E334" s="68"/>
      <c r="F334" s="68"/>
      <c r="G334" s="60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>
      <c r="A335" s="61"/>
      <c r="B335" s="6"/>
      <c r="C335" s="68"/>
      <c r="D335" s="59"/>
      <c r="E335" s="68"/>
      <c r="F335" s="68"/>
      <c r="G335" s="60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>
      <c r="A336" s="61"/>
      <c r="B336" s="6"/>
      <c r="C336" s="68"/>
      <c r="D336" s="59"/>
      <c r="E336" s="68"/>
      <c r="F336" s="68"/>
      <c r="G336" s="60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>
      <c r="A337" s="61"/>
      <c r="B337" s="6"/>
      <c r="C337" s="68"/>
      <c r="D337" s="59"/>
      <c r="E337" s="68"/>
      <c r="F337" s="68"/>
      <c r="G337" s="60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>
      <c r="A338" s="61"/>
      <c r="B338" s="6"/>
      <c r="C338" s="68"/>
      <c r="D338" s="59"/>
      <c r="E338" s="68"/>
      <c r="F338" s="68"/>
      <c r="G338" s="60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>
      <c r="A339" s="61"/>
      <c r="B339" s="6"/>
      <c r="C339" s="68"/>
      <c r="D339" s="59"/>
      <c r="E339" s="68"/>
      <c r="F339" s="68"/>
      <c r="G339" s="60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>
      <c r="A340" s="61"/>
      <c r="B340" s="6"/>
      <c r="C340" s="68"/>
      <c r="D340" s="59"/>
      <c r="E340" s="68"/>
      <c r="F340" s="68"/>
      <c r="G340" s="60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>
      <c r="A341" s="61"/>
      <c r="B341" s="6"/>
      <c r="C341" s="68"/>
      <c r="D341" s="59"/>
      <c r="E341" s="68"/>
      <c r="F341" s="68"/>
      <c r="G341" s="60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>
      <c r="A342" s="61"/>
      <c r="B342" s="6"/>
      <c r="C342" s="68"/>
      <c r="D342" s="59"/>
      <c r="E342" s="68"/>
      <c r="F342" s="68"/>
      <c r="G342" s="60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>
      <c r="A343" s="61"/>
      <c r="B343" s="6"/>
      <c r="C343" s="68"/>
      <c r="D343" s="59"/>
      <c r="E343" s="68"/>
      <c r="F343" s="68"/>
      <c r="G343" s="60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>
      <c r="A344" s="61"/>
      <c r="B344" s="6"/>
      <c r="C344" s="68"/>
      <c r="D344" s="59"/>
      <c r="E344" s="68"/>
      <c r="F344" s="68"/>
      <c r="G344" s="60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>
      <c r="A345" s="61"/>
      <c r="B345" s="6"/>
      <c r="C345" s="68"/>
      <c r="D345" s="59"/>
      <c r="E345" s="68"/>
      <c r="F345" s="68"/>
      <c r="G345" s="60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>
      <c r="A346" s="61"/>
      <c r="B346" s="6"/>
      <c r="C346" s="68"/>
      <c r="D346" s="59"/>
      <c r="E346" s="68"/>
      <c r="F346" s="68"/>
      <c r="G346" s="60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>
      <c r="A347" s="61"/>
      <c r="B347" s="6"/>
      <c r="C347" s="68"/>
      <c r="D347" s="59"/>
      <c r="E347" s="68"/>
      <c r="F347" s="68"/>
      <c r="G347" s="60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>
      <c r="A348" s="61"/>
      <c r="B348" s="6"/>
      <c r="C348" s="68"/>
      <c r="D348" s="59"/>
      <c r="E348" s="68"/>
      <c r="F348" s="68"/>
      <c r="G348" s="60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>
      <c r="A349" s="61"/>
      <c r="B349" s="6"/>
      <c r="C349" s="68"/>
      <c r="D349" s="59"/>
      <c r="E349" s="68"/>
      <c r="F349" s="68"/>
      <c r="G349" s="60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>
      <c r="A350" s="61"/>
      <c r="B350" s="6"/>
      <c r="C350" s="68"/>
      <c r="D350" s="59"/>
      <c r="E350" s="68"/>
      <c r="F350" s="68"/>
      <c r="G350" s="60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>
      <c r="A351" s="61"/>
      <c r="B351" s="6"/>
      <c r="C351" s="68"/>
      <c r="D351" s="59"/>
      <c r="E351" s="68"/>
      <c r="F351" s="68"/>
      <c r="G351" s="60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>
      <c r="A352" s="61"/>
      <c r="B352" s="6"/>
      <c r="C352" s="68"/>
      <c r="D352" s="59"/>
      <c r="E352" s="68"/>
      <c r="F352" s="68"/>
      <c r="G352" s="60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>
      <c r="A353" s="61"/>
      <c r="B353" s="6"/>
      <c r="C353" s="68"/>
      <c r="D353" s="59"/>
      <c r="E353" s="68"/>
      <c r="F353" s="68"/>
      <c r="G353" s="60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>
      <c r="A354" s="61"/>
      <c r="B354" s="6"/>
      <c r="C354" s="68"/>
      <c r="D354" s="59"/>
      <c r="E354" s="68"/>
      <c r="F354" s="68"/>
      <c r="G354" s="60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>
      <c r="A355" s="61"/>
      <c r="B355" s="6"/>
      <c r="C355" s="68"/>
      <c r="D355" s="59"/>
      <c r="E355" s="68"/>
      <c r="F355" s="68"/>
      <c r="G355" s="60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>
      <c r="A356" s="61"/>
      <c r="B356" s="6"/>
      <c r="C356" s="68"/>
      <c r="D356" s="59"/>
      <c r="E356" s="68"/>
      <c r="F356" s="68"/>
      <c r="G356" s="60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>
      <c r="A357" s="61"/>
      <c r="B357" s="6"/>
      <c r="C357" s="68"/>
      <c r="D357" s="59"/>
      <c r="E357" s="68"/>
      <c r="F357" s="68"/>
      <c r="G357" s="60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>
      <c r="A358" s="61"/>
      <c r="B358" s="6"/>
      <c r="C358" s="68"/>
      <c r="D358" s="59"/>
      <c r="E358" s="68"/>
      <c r="F358" s="68"/>
      <c r="G358" s="60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>
      <c r="A359" s="61"/>
      <c r="B359" s="6"/>
      <c r="C359" s="68"/>
      <c r="D359" s="59"/>
      <c r="E359" s="68"/>
      <c r="F359" s="68"/>
      <c r="G359" s="60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>
      <c r="A360" s="61"/>
      <c r="B360" s="6"/>
      <c r="C360" s="68"/>
      <c r="D360" s="59"/>
      <c r="E360" s="68"/>
      <c r="F360" s="68"/>
      <c r="G360" s="60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>
      <c r="A361" s="61"/>
      <c r="B361" s="6"/>
      <c r="C361" s="68"/>
      <c r="D361" s="59"/>
      <c r="E361" s="68"/>
      <c r="F361" s="68"/>
      <c r="G361" s="60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>
      <c r="A362" s="61"/>
      <c r="B362" s="6"/>
      <c r="C362" s="68"/>
      <c r="D362" s="59"/>
      <c r="E362" s="68"/>
      <c r="F362" s="68"/>
      <c r="G362" s="60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>
      <c r="A363" s="61"/>
      <c r="B363" s="6"/>
      <c r="C363" s="68"/>
      <c r="D363" s="59"/>
      <c r="E363" s="68"/>
      <c r="F363" s="68"/>
      <c r="G363" s="60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>
      <c r="A364" s="61"/>
      <c r="B364" s="6"/>
      <c r="C364" s="68"/>
      <c r="D364" s="59"/>
      <c r="E364" s="68"/>
      <c r="F364" s="68"/>
      <c r="G364" s="60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>
      <c r="A365" s="61"/>
      <c r="B365" s="6"/>
      <c r="C365" s="68"/>
      <c r="D365" s="59"/>
      <c r="E365" s="68"/>
      <c r="F365" s="68"/>
      <c r="G365" s="60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>
      <c r="A366" s="61"/>
      <c r="B366" s="6"/>
      <c r="C366" s="68"/>
      <c r="D366" s="59"/>
      <c r="E366" s="68"/>
      <c r="F366" s="68"/>
      <c r="G366" s="60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>
      <c r="A367" s="61"/>
      <c r="B367" s="6"/>
      <c r="C367" s="68"/>
      <c r="D367" s="59"/>
      <c r="E367" s="68"/>
      <c r="F367" s="68"/>
      <c r="G367" s="60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>
      <c r="A368" s="61"/>
      <c r="B368" s="6"/>
      <c r="C368" s="68"/>
      <c r="D368" s="59"/>
      <c r="E368" s="68"/>
      <c r="F368" s="68"/>
      <c r="G368" s="60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>
      <c r="A369" s="61"/>
      <c r="B369" s="6"/>
      <c r="C369" s="68"/>
      <c r="D369" s="59"/>
      <c r="E369" s="68"/>
      <c r="F369" s="68"/>
      <c r="G369" s="60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>
      <c r="A370" s="61"/>
      <c r="B370" s="6"/>
      <c r="C370" s="68"/>
      <c r="D370" s="59"/>
      <c r="E370" s="68"/>
      <c r="F370" s="68"/>
      <c r="G370" s="60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>
      <c r="A371" s="61"/>
      <c r="B371" s="6"/>
      <c r="C371" s="68"/>
      <c r="D371" s="59"/>
      <c r="E371" s="68"/>
      <c r="F371" s="68"/>
      <c r="G371" s="60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>
      <c r="A372" s="61"/>
      <c r="B372" s="6"/>
      <c r="C372" s="68"/>
      <c r="D372" s="59"/>
      <c r="E372" s="68"/>
      <c r="F372" s="68"/>
      <c r="G372" s="60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>
      <c r="A373" s="61"/>
      <c r="B373" s="6"/>
      <c r="C373" s="68"/>
      <c r="D373" s="59"/>
      <c r="E373" s="68"/>
      <c r="F373" s="68"/>
      <c r="G373" s="60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>
      <c r="A374" s="61"/>
      <c r="B374" s="6"/>
      <c r="C374" s="68"/>
      <c r="D374" s="59"/>
      <c r="E374" s="68"/>
      <c r="F374" s="68"/>
      <c r="G374" s="60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>
      <c r="A375" s="61"/>
      <c r="B375" s="6"/>
      <c r="C375" s="68"/>
      <c r="D375" s="59"/>
      <c r="E375" s="68"/>
      <c r="F375" s="68"/>
      <c r="G375" s="60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>
      <c r="A376" s="61"/>
      <c r="B376" s="6"/>
      <c r="C376" s="68"/>
      <c r="D376" s="59"/>
      <c r="E376" s="68"/>
      <c r="F376" s="68"/>
      <c r="G376" s="60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>
      <c r="A377" s="61"/>
      <c r="B377" s="6"/>
      <c r="C377" s="68"/>
      <c r="D377" s="59"/>
      <c r="E377" s="68"/>
      <c r="F377" s="68"/>
      <c r="G377" s="60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>
      <c r="A378" s="61"/>
      <c r="B378" s="6"/>
      <c r="C378" s="68"/>
      <c r="D378" s="59"/>
      <c r="E378" s="68"/>
      <c r="F378" s="68"/>
      <c r="G378" s="60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>
      <c r="A379" s="61"/>
      <c r="B379" s="6"/>
      <c r="C379" s="68"/>
      <c r="D379" s="59"/>
      <c r="E379" s="68"/>
      <c r="F379" s="68"/>
      <c r="G379" s="60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>
      <c r="A380" s="61"/>
      <c r="B380" s="6"/>
      <c r="C380" s="68"/>
      <c r="D380" s="59"/>
      <c r="E380" s="68"/>
      <c r="F380" s="68"/>
      <c r="G380" s="60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>
      <c r="A381" s="61"/>
      <c r="B381" s="6"/>
      <c r="C381" s="68"/>
      <c r="D381" s="59"/>
      <c r="E381" s="68"/>
      <c r="F381" s="68"/>
      <c r="G381" s="60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>
      <c r="A382" s="61"/>
      <c r="B382" s="6"/>
      <c r="C382" s="68"/>
      <c r="D382" s="59"/>
      <c r="E382" s="68"/>
      <c r="F382" s="68"/>
      <c r="G382" s="60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>
      <c r="A383" s="61"/>
      <c r="B383" s="6"/>
      <c r="C383" s="68"/>
      <c r="D383" s="59"/>
      <c r="E383" s="68"/>
      <c r="F383" s="68"/>
      <c r="G383" s="60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>
      <c r="A384" s="61"/>
      <c r="B384" s="6"/>
      <c r="C384" s="68"/>
      <c r="D384" s="59"/>
      <c r="E384" s="68"/>
      <c r="F384" s="68"/>
      <c r="G384" s="60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>
      <c r="A385" s="61"/>
      <c r="B385" s="6"/>
      <c r="C385" s="68"/>
      <c r="D385" s="59"/>
      <c r="E385" s="68"/>
      <c r="F385" s="68"/>
      <c r="G385" s="60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>
      <c r="A386" s="61"/>
      <c r="B386" s="6"/>
      <c r="C386" s="68"/>
      <c r="D386" s="59"/>
      <c r="E386" s="68"/>
      <c r="F386" s="68"/>
      <c r="G386" s="60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>
      <c r="A387" s="61"/>
      <c r="B387" s="6"/>
      <c r="C387" s="68"/>
      <c r="D387" s="59"/>
      <c r="E387" s="68"/>
      <c r="F387" s="68"/>
      <c r="G387" s="60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>
      <c r="A388" s="61"/>
      <c r="B388" s="6"/>
      <c r="C388" s="68"/>
      <c r="D388" s="59"/>
      <c r="E388" s="68"/>
      <c r="F388" s="68"/>
      <c r="G388" s="60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>
      <c r="A389" s="61"/>
      <c r="B389" s="6"/>
      <c r="C389" s="68"/>
      <c r="D389" s="59"/>
      <c r="E389" s="68"/>
      <c r="F389" s="68"/>
      <c r="G389" s="60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>
      <c r="A390" s="61"/>
      <c r="B390" s="6"/>
      <c r="C390" s="68"/>
      <c r="D390" s="59"/>
      <c r="E390" s="68"/>
      <c r="F390" s="68"/>
      <c r="G390" s="60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>
      <c r="A391" s="61"/>
      <c r="B391" s="6"/>
      <c r="C391" s="68"/>
      <c r="D391" s="59"/>
      <c r="E391" s="68"/>
      <c r="F391" s="68"/>
      <c r="G391" s="60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>
      <c r="A392" s="61"/>
      <c r="B392" s="6"/>
      <c r="C392" s="68"/>
      <c r="D392" s="59"/>
      <c r="E392" s="68"/>
      <c r="F392" s="68"/>
      <c r="G392" s="60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>
      <c r="A393" s="61"/>
      <c r="B393" s="6"/>
      <c r="C393" s="68"/>
      <c r="D393" s="59"/>
      <c r="E393" s="68"/>
      <c r="F393" s="68"/>
      <c r="G393" s="60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>
      <c r="A394" s="61"/>
      <c r="B394" s="6"/>
      <c r="C394" s="68"/>
      <c r="D394" s="59"/>
      <c r="E394" s="68"/>
      <c r="F394" s="68"/>
      <c r="G394" s="60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>
      <c r="A395" s="61"/>
      <c r="B395" s="6"/>
      <c r="C395" s="68"/>
      <c r="D395" s="59"/>
      <c r="E395" s="68"/>
      <c r="F395" s="68"/>
      <c r="G395" s="60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>
      <c r="A396" s="61"/>
      <c r="B396" s="6"/>
      <c r="C396" s="68"/>
      <c r="D396" s="59"/>
      <c r="E396" s="68"/>
      <c r="F396" s="68"/>
      <c r="G396" s="60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>
      <c r="A397" s="61"/>
      <c r="B397" s="6"/>
      <c r="C397" s="68"/>
      <c r="D397" s="59"/>
      <c r="E397" s="68"/>
      <c r="F397" s="68"/>
      <c r="G397" s="60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>
      <c r="A398" s="61"/>
      <c r="B398" s="6"/>
      <c r="C398" s="68"/>
      <c r="D398" s="59"/>
      <c r="E398" s="68"/>
      <c r="F398" s="68"/>
      <c r="G398" s="60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>
      <c r="A399" s="61"/>
      <c r="B399" s="6"/>
      <c r="C399" s="68"/>
      <c r="D399" s="59"/>
      <c r="E399" s="68"/>
      <c r="F399" s="68"/>
      <c r="G399" s="60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>
      <c r="A400" s="61"/>
      <c r="B400" s="6"/>
      <c r="C400" s="68"/>
      <c r="D400" s="59"/>
      <c r="E400" s="68"/>
      <c r="F400" s="68"/>
      <c r="G400" s="60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>
      <c r="A401" s="61"/>
      <c r="B401" s="6"/>
      <c r="C401" s="68"/>
      <c r="D401" s="59"/>
      <c r="E401" s="68"/>
      <c r="F401" s="68"/>
      <c r="G401" s="60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>
      <c r="A402" s="61"/>
      <c r="B402" s="6"/>
      <c r="C402" s="68"/>
      <c r="D402" s="59"/>
      <c r="E402" s="68"/>
      <c r="F402" s="68"/>
      <c r="G402" s="60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>
      <c r="A403" s="61"/>
      <c r="B403" s="6"/>
      <c r="C403" s="68"/>
      <c r="D403" s="59"/>
      <c r="E403" s="68"/>
      <c r="F403" s="68"/>
      <c r="G403" s="60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>
      <c r="A404" s="61"/>
      <c r="B404" s="6"/>
      <c r="C404" s="68"/>
      <c r="D404" s="59"/>
      <c r="E404" s="68"/>
      <c r="F404" s="68"/>
      <c r="G404" s="60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>
      <c r="A405" s="61"/>
      <c r="B405" s="6"/>
      <c r="C405" s="68"/>
      <c r="D405" s="59"/>
      <c r="E405" s="68"/>
      <c r="F405" s="68"/>
      <c r="G405" s="60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>
      <c r="A406" s="61"/>
      <c r="B406" s="6"/>
      <c r="C406" s="68"/>
      <c r="D406" s="59"/>
      <c r="E406" s="68"/>
      <c r="F406" s="68"/>
      <c r="G406" s="60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>
      <c r="A407" s="61"/>
      <c r="B407" s="6"/>
      <c r="C407" s="68"/>
      <c r="D407" s="59"/>
      <c r="E407" s="68"/>
      <c r="F407" s="68"/>
      <c r="G407" s="60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>
      <c r="A408" s="61"/>
      <c r="B408" s="6"/>
      <c r="C408" s="68"/>
      <c r="D408" s="59"/>
      <c r="E408" s="68"/>
      <c r="F408" s="68"/>
      <c r="G408" s="60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>
      <c r="A409" s="61"/>
      <c r="B409" s="6"/>
      <c r="C409" s="68"/>
      <c r="D409" s="59"/>
      <c r="E409" s="68"/>
      <c r="F409" s="68"/>
      <c r="G409" s="60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>
      <c r="A410" s="61"/>
      <c r="B410" s="6"/>
      <c r="C410" s="68"/>
      <c r="D410" s="59"/>
      <c r="E410" s="68"/>
      <c r="F410" s="68"/>
      <c r="G410" s="60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>
      <c r="A411" s="61"/>
      <c r="B411" s="6"/>
      <c r="C411" s="68"/>
      <c r="D411" s="59"/>
      <c r="E411" s="68"/>
      <c r="F411" s="68"/>
      <c r="G411" s="60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>
      <c r="A412" s="61"/>
      <c r="B412" s="6"/>
      <c r="C412" s="68"/>
      <c r="D412" s="59"/>
      <c r="E412" s="68"/>
      <c r="F412" s="68"/>
      <c r="G412" s="60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>
      <c r="A413" s="61"/>
      <c r="B413" s="6"/>
      <c r="C413" s="68"/>
      <c r="D413" s="59"/>
      <c r="E413" s="68"/>
      <c r="F413" s="68"/>
      <c r="G413" s="60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>
      <c r="A414" s="61"/>
      <c r="B414" s="6"/>
      <c r="C414" s="68"/>
      <c r="D414" s="59"/>
      <c r="E414" s="68"/>
      <c r="F414" s="68"/>
      <c r="G414" s="60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>
      <c r="A415" s="61"/>
      <c r="B415" s="6"/>
      <c r="C415" s="68"/>
      <c r="D415" s="59"/>
      <c r="E415" s="68"/>
      <c r="F415" s="68"/>
      <c r="G415" s="60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>
      <c r="A416" s="61"/>
      <c r="B416" s="6"/>
      <c r="C416" s="68"/>
      <c r="D416" s="59"/>
      <c r="E416" s="68"/>
      <c r="F416" s="68"/>
      <c r="G416" s="60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>
      <c r="A417" s="61"/>
      <c r="B417" s="6"/>
      <c r="C417" s="68"/>
      <c r="D417" s="59"/>
      <c r="E417" s="68"/>
      <c r="F417" s="68"/>
      <c r="G417" s="60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>
      <c r="A418" s="61"/>
      <c r="B418" s="6"/>
      <c r="C418" s="68"/>
      <c r="D418" s="59"/>
      <c r="E418" s="68"/>
      <c r="F418" s="68"/>
      <c r="G418" s="60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>
      <c r="A419" s="61"/>
      <c r="B419" s="6"/>
      <c r="C419" s="68"/>
      <c r="D419" s="59"/>
      <c r="E419" s="68"/>
      <c r="F419" s="68"/>
      <c r="G419" s="60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>
      <c r="A420" s="61"/>
      <c r="B420" s="6"/>
      <c r="C420" s="68"/>
      <c r="D420" s="59"/>
      <c r="E420" s="68"/>
      <c r="F420" s="68"/>
      <c r="G420" s="60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>
      <c r="A421" s="61"/>
      <c r="B421" s="6"/>
      <c r="C421" s="68"/>
      <c r="D421" s="59"/>
      <c r="E421" s="68"/>
      <c r="F421" s="68"/>
      <c r="G421" s="60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>
      <c r="A422" s="61"/>
      <c r="B422" s="6"/>
      <c r="C422" s="68"/>
      <c r="D422" s="59"/>
      <c r="E422" s="68"/>
      <c r="F422" s="68"/>
      <c r="G422" s="60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>
      <c r="A423" s="61"/>
      <c r="B423" s="6"/>
      <c r="C423" s="68"/>
      <c r="D423" s="59"/>
      <c r="E423" s="68"/>
      <c r="F423" s="68"/>
      <c r="G423" s="60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>
      <c r="A424" s="61"/>
      <c r="B424" s="6"/>
      <c r="C424" s="68"/>
      <c r="D424" s="59"/>
      <c r="E424" s="68"/>
      <c r="F424" s="68"/>
      <c r="G424" s="60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>
      <c r="A425" s="61"/>
      <c r="B425" s="6"/>
      <c r="C425" s="68"/>
      <c r="D425" s="59"/>
      <c r="E425" s="68"/>
      <c r="F425" s="68"/>
      <c r="G425" s="60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>
      <c r="A426" s="61"/>
      <c r="B426" s="6"/>
      <c r="C426" s="68"/>
      <c r="D426" s="59"/>
      <c r="E426" s="68"/>
      <c r="F426" s="68"/>
      <c r="G426" s="60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>
      <c r="A427" s="61"/>
      <c r="B427" s="6"/>
      <c r="C427" s="68"/>
      <c r="D427" s="59"/>
      <c r="E427" s="68"/>
      <c r="F427" s="68"/>
      <c r="G427" s="60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>
      <c r="A428" s="61"/>
      <c r="B428" s="6"/>
      <c r="C428" s="68"/>
      <c r="D428" s="59"/>
      <c r="E428" s="68"/>
      <c r="F428" s="68"/>
      <c r="G428" s="60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>
      <c r="A429" s="61"/>
      <c r="B429" s="6"/>
      <c r="C429" s="68"/>
      <c r="D429" s="59"/>
      <c r="E429" s="68"/>
      <c r="F429" s="68"/>
      <c r="G429" s="60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>
      <c r="A430" s="61"/>
      <c r="B430" s="6"/>
      <c r="C430" s="68"/>
      <c r="D430" s="59"/>
      <c r="E430" s="68"/>
      <c r="F430" s="68"/>
      <c r="G430" s="60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>
      <c r="A431" s="61"/>
      <c r="B431" s="6"/>
      <c r="C431" s="68"/>
      <c r="D431" s="59"/>
      <c r="E431" s="68"/>
      <c r="F431" s="68"/>
      <c r="G431" s="60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>
      <c r="A432" s="61"/>
      <c r="B432" s="6"/>
      <c r="C432" s="68"/>
      <c r="D432" s="59"/>
      <c r="E432" s="68"/>
      <c r="F432" s="68"/>
      <c r="G432" s="60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>
      <c r="A433" s="61"/>
      <c r="B433" s="6"/>
      <c r="C433" s="68"/>
      <c r="D433" s="59"/>
      <c r="E433" s="68"/>
      <c r="F433" s="68"/>
      <c r="G433" s="60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>
      <c r="A434" s="61"/>
      <c r="B434" s="6"/>
      <c r="C434" s="68"/>
      <c r="D434" s="59"/>
      <c r="E434" s="68"/>
      <c r="F434" s="68"/>
      <c r="G434" s="60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>
      <c r="A435" s="61"/>
      <c r="B435" s="6"/>
      <c r="C435" s="68"/>
      <c r="D435" s="59"/>
      <c r="E435" s="68"/>
      <c r="F435" s="68"/>
      <c r="G435" s="60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>
      <c r="A436" s="61"/>
      <c r="B436" s="6"/>
      <c r="C436" s="68"/>
      <c r="D436" s="59"/>
      <c r="E436" s="68"/>
      <c r="F436" s="68"/>
      <c r="G436" s="60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>
      <c r="A437" s="61"/>
      <c r="B437" s="6"/>
      <c r="C437" s="68"/>
      <c r="D437" s="59"/>
      <c r="E437" s="68"/>
      <c r="F437" s="68"/>
      <c r="G437" s="60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>
      <c r="A438" s="61"/>
      <c r="B438" s="6"/>
      <c r="C438" s="68"/>
      <c r="D438" s="59"/>
      <c r="E438" s="68"/>
      <c r="F438" s="68"/>
      <c r="G438" s="60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>
      <c r="A439" s="61"/>
      <c r="B439" s="6"/>
      <c r="C439" s="68"/>
      <c r="D439" s="59"/>
      <c r="E439" s="68"/>
      <c r="F439" s="68"/>
      <c r="G439" s="60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>
      <c r="A440" s="61"/>
      <c r="B440" s="6"/>
      <c r="C440" s="68"/>
      <c r="D440" s="59"/>
      <c r="E440" s="68"/>
      <c r="F440" s="68"/>
      <c r="G440" s="60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>
      <c r="A441" s="61"/>
      <c r="B441" s="6"/>
      <c r="C441" s="68"/>
      <c r="D441" s="59"/>
      <c r="E441" s="68"/>
      <c r="F441" s="68"/>
      <c r="G441" s="60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>
      <c r="A442" s="61"/>
      <c r="B442" s="6"/>
      <c r="C442" s="68"/>
      <c r="D442" s="59"/>
      <c r="E442" s="68"/>
      <c r="F442" s="68"/>
      <c r="G442" s="60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>
      <c r="A443" s="61"/>
      <c r="B443" s="6"/>
      <c r="C443" s="68"/>
      <c r="D443" s="59"/>
      <c r="E443" s="68"/>
      <c r="F443" s="68"/>
      <c r="G443" s="60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>
      <c r="A444" s="61"/>
      <c r="B444" s="6"/>
      <c r="C444" s="68"/>
      <c r="D444" s="59"/>
      <c r="E444" s="68"/>
      <c r="F444" s="68"/>
      <c r="G444" s="60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>
      <c r="A445" s="61"/>
      <c r="B445" s="6"/>
      <c r="C445" s="68"/>
      <c r="D445" s="59"/>
      <c r="E445" s="68"/>
      <c r="F445" s="68"/>
      <c r="G445" s="60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>
      <c r="A446" s="61"/>
      <c r="B446" s="6"/>
      <c r="C446" s="68"/>
      <c r="D446" s="59"/>
      <c r="E446" s="68"/>
      <c r="F446" s="68"/>
      <c r="G446" s="60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>
      <c r="A447" s="61"/>
      <c r="B447" s="6"/>
      <c r="C447" s="68"/>
      <c r="D447" s="59"/>
      <c r="E447" s="68"/>
      <c r="F447" s="68"/>
      <c r="G447" s="60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>
      <c r="A448" s="61"/>
      <c r="B448" s="6"/>
      <c r="C448" s="68"/>
      <c r="D448" s="59"/>
      <c r="E448" s="68"/>
      <c r="F448" s="68"/>
      <c r="G448" s="60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>
      <c r="A449" s="61"/>
      <c r="B449" s="6"/>
      <c r="C449" s="68"/>
      <c r="D449" s="59"/>
      <c r="E449" s="68"/>
      <c r="F449" s="68"/>
      <c r="G449" s="60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>
      <c r="A450" s="61"/>
      <c r="B450" s="6"/>
      <c r="C450" s="68"/>
      <c r="D450" s="59"/>
      <c r="E450" s="68"/>
      <c r="F450" s="68"/>
      <c r="G450" s="60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>
      <c r="A451" s="61"/>
      <c r="B451" s="6"/>
      <c r="C451" s="68"/>
      <c r="D451" s="59"/>
      <c r="E451" s="68"/>
      <c r="F451" s="68"/>
      <c r="G451" s="60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>
      <c r="A452" s="61"/>
      <c r="B452" s="6"/>
      <c r="C452" s="68"/>
      <c r="D452" s="59"/>
      <c r="E452" s="68"/>
      <c r="F452" s="68"/>
      <c r="G452" s="60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>
      <c r="A453" s="61"/>
      <c r="B453" s="6"/>
      <c r="C453" s="68"/>
      <c r="D453" s="59"/>
      <c r="E453" s="68"/>
      <c r="F453" s="68"/>
      <c r="G453" s="60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>
      <c r="A454" s="61"/>
      <c r="B454" s="6"/>
      <c r="C454" s="68"/>
      <c r="D454" s="59"/>
      <c r="E454" s="68"/>
      <c r="F454" s="68"/>
      <c r="G454" s="60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>
      <c r="A455" s="61"/>
      <c r="B455" s="6"/>
      <c r="C455" s="68"/>
      <c r="D455" s="59"/>
      <c r="E455" s="68"/>
      <c r="F455" s="68"/>
      <c r="G455" s="60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>
      <c r="A456" s="61"/>
      <c r="B456" s="6"/>
      <c r="C456" s="68"/>
      <c r="D456" s="59"/>
      <c r="E456" s="68"/>
      <c r="F456" s="68"/>
      <c r="G456" s="60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>
      <c r="A457" s="61"/>
      <c r="B457" s="6"/>
      <c r="C457" s="68"/>
      <c r="D457" s="59"/>
      <c r="E457" s="68"/>
      <c r="F457" s="68"/>
      <c r="G457" s="60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>
      <c r="A458" s="61"/>
      <c r="B458" s="6"/>
      <c r="C458" s="68"/>
      <c r="D458" s="59"/>
      <c r="E458" s="68"/>
      <c r="F458" s="68"/>
      <c r="G458" s="60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>
      <c r="A459" s="61"/>
      <c r="B459" s="6"/>
      <c r="C459" s="68"/>
      <c r="D459" s="59"/>
      <c r="E459" s="68"/>
      <c r="F459" s="68"/>
      <c r="G459" s="60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>
      <c r="A460" s="61"/>
      <c r="B460" s="6"/>
      <c r="C460" s="68"/>
      <c r="D460" s="59"/>
      <c r="E460" s="68"/>
      <c r="F460" s="68"/>
      <c r="G460" s="60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>
      <c r="A461" s="61"/>
      <c r="B461" s="6"/>
      <c r="C461" s="68"/>
      <c r="D461" s="59"/>
      <c r="E461" s="68"/>
      <c r="F461" s="68"/>
      <c r="G461" s="60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>
      <c r="A462" s="61"/>
      <c r="B462" s="6"/>
      <c r="C462" s="68"/>
      <c r="D462" s="59"/>
      <c r="E462" s="68"/>
      <c r="F462" s="68"/>
      <c r="G462" s="60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>
      <c r="A463" s="61"/>
      <c r="B463" s="6"/>
      <c r="C463" s="68"/>
      <c r="D463" s="59"/>
      <c r="E463" s="68"/>
      <c r="F463" s="68"/>
      <c r="G463" s="60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>
      <c r="A464" s="61"/>
      <c r="B464" s="6"/>
      <c r="C464" s="68"/>
      <c r="D464" s="59"/>
      <c r="E464" s="68"/>
      <c r="F464" s="68"/>
      <c r="G464" s="60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>
      <c r="A465" s="61"/>
      <c r="B465" s="6"/>
      <c r="C465" s="68"/>
      <c r="D465" s="59"/>
      <c r="E465" s="68"/>
      <c r="F465" s="68"/>
      <c r="G465" s="60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>
      <c r="A466" s="61"/>
      <c r="B466" s="6"/>
      <c r="C466" s="68"/>
      <c r="D466" s="59"/>
      <c r="E466" s="68"/>
      <c r="F466" s="68"/>
      <c r="G466" s="60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>
      <c r="A467" s="61"/>
      <c r="B467" s="6"/>
      <c r="C467" s="68"/>
      <c r="D467" s="59"/>
      <c r="E467" s="68"/>
      <c r="F467" s="68"/>
      <c r="G467" s="60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>
      <c r="A468" s="61"/>
      <c r="B468" s="6"/>
      <c r="C468" s="68"/>
      <c r="D468" s="59"/>
      <c r="E468" s="68"/>
      <c r="F468" s="68"/>
      <c r="G468" s="60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>
      <c r="A469" s="61"/>
      <c r="B469" s="6"/>
      <c r="C469" s="68"/>
      <c r="D469" s="59"/>
      <c r="E469" s="68"/>
      <c r="F469" s="68"/>
      <c r="G469" s="60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>
      <c r="A470" s="61"/>
      <c r="B470" s="6"/>
      <c r="C470" s="68"/>
      <c r="D470" s="59"/>
      <c r="E470" s="68"/>
      <c r="F470" s="68"/>
      <c r="G470" s="60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>
      <c r="A471" s="61"/>
      <c r="B471" s="6"/>
      <c r="C471" s="68"/>
      <c r="D471" s="59"/>
      <c r="E471" s="68"/>
      <c r="F471" s="68"/>
      <c r="G471" s="60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>
      <c r="A472" s="61"/>
      <c r="B472" s="6"/>
      <c r="C472" s="68"/>
      <c r="D472" s="59"/>
      <c r="E472" s="68"/>
      <c r="F472" s="68"/>
      <c r="G472" s="60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>
      <c r="A473" s="61"/>
      <c r="B473" s="6"/>
      <c r="C473" s="68"/>
      <c r="D473" s="59"/>
      <c r="E473" s="68"/>
      <c r="F473" s="68"/>
      <c r="G473" s="60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>
      <c r="A474" s="61"/>
      <c r="B474" s="6"/>
      <c r="C474" s="68"/>
      <c r="D474" s="59"/>
      <c r="E474" s="68"/>
      <c r="F474" s="68"/>
      <c r="G474" s="60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>
      <c r="A475" s="61"/>
      <c r="B475" s="6"/>
      <c r="C475" s="68"/>
      <c r="D475" s="59"/>
      <c r="E475" s="68"/>
      <c r="F475" s="68"/>
      <c r="G475" s="60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>
      <c r="A476" s="61"/>
      <c r="B476" s="6"/>
      <c r="C476" s="68"/>
      <c r="D476" s="59"/>
      <c r="E476" s="68"/>
      <c r="F476" s="68"/>
      <c r="G476" s="60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>
      <c r="A477" s="61"/>
      <c r="B477" s="6"/>
      <c r="C477" s="68"/>
      <c r="D477" s="59"/>
      <c r="E477" s="68"/>
      <c r="F477" s="68"/>
      <c r="G477" s="60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>
      <c r="A478" s="61"/>
      <c r="B478" s="6"/>
      <c r="C478" s="68"/>
      <c r="D478" s="59"/>
      <c r="E478" s="68"/>
      <c r="F478" s="68"/>
      <c r="G478" s="60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>
      <c r="A479" s="61"/>
      <c r="B479" s="6"/>
      <c r="C479" s="68"/>
      <c r="D479" s="59"/>
      <c r="E479" s="68"/>
      <c r="F479" s="68"/>
      <c r="G479" s="60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>
      <c r="A480" s="61"/>
      <c r="B480" s="6"/>
      <c r="C480" s="68"/>
      <c r="D480" s="59"/>
      <c r="E480" s="68"/>
      <c r="F480" s="68"/>
      <c r="G480" s="60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>
      <c r="A481" s="61"/>
      <c r="B481" s="6"/>
      <c r="C481" s="68"/>
      <c r="D481" s="59"/>
      <c r="E481" s="68"/>
      <c r="F481" s="68"/>
      <c r="G481" s="60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>
      <c r="A482" s="61"/>
      <c r="B482" s="6"/>
      <c r="C482" s="68"/>
      <c r="D482" s="59"/>
      <c r="E482" s="68"/>
      <c r="F482" s="68"/>
      <c r="G482" s="60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>
      <c r="A483" s="61"/>
      <c r="B483" s="6"/>
      <c r="C483" s="68"/>
      <c r="D483" s="59"/>
      <c r="E483" s="68"/>
      <c r="F483" s="68"/>
      <c r="G483" s="60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>
      <c r="A484" s="61"/>
      <c r="B484" s="6"/>
      <c r="C484" s="68"/>
      <c r="D484" s="59"/>
      <c r="E484" s="68"/>
      <c r="F484" s="68"/>
      <c r="G484" s="60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>
      <c r="A485" s="61"/>
      <c r="B485" s="6"/>
      <c r="C485" s="68"/>
      <c r="D485" s="59"/>
      <c r="E485" s="68"/>
      <c r="F485" s="68"/>
      <c r="G485" s="60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>
      <c r="A486" s="61"/>
      <c r="B486" s="6"/>
      <c r="C486" s="68"/>
      <c r="D486" s="59"/>
      <c r="E486" s="68"/>
      <c r="F486" s="68"/>
      <c r="G486" s="60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>
      <c r="A487" s="61"/>
      <c r="B487" s="6"/>
      <c r="C487" s="68"/>
      <c r="D487" s="59"/>
      <c r="E487" s="68"/>
      <c r="F487" s="68"/>
      <c r="G487" s="60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>
      <c r="A488" s="61"/>
      <c r="B488" s="6"/>
      <c r="C488" s="68"/>
      <c r="D488" s="59"/>
      <c r="E488" s="68"/>
      <c r="F488" s="68"/>
      <c r="G488" s="60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>
      <c r="A489" s="61"/>
      <c r="B489" s="6"/>
      <c r="C489" s="68"/>
      <c r="D489" s="59"/>
      <c r="E489" s="68"/>
      <c r="F489" s="68"/>
      <c r="G489" s="60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>
      <c r="A490" s="61"/>
      <c r="B490" s="6"/>
      <c r="C490" s="68"/>
      <c r="D490" s="59"/>
      <c r="E490" s="68"/>
      <c r="F490" s="68"/>
      <c r="G490" s="60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>
      <c r="A491" s="61"/>
      <c r="B491" s="6"/>
      <c r="C491" s="68"/>
      <c r="D491" s="59"/>
      <c r="E491" s="68"/>
      <c r="F491" s="68"/>
      <c r="G491" s="60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>
      <c r="A492" s="61"/>
      <c r="B492" s="6"/>
      <c r="C492" s="68"/>
      <c r="D492" s="59"/>
      <c r="E492" s="68"/>
      <c r="F492" s="68"/>
      <c r="G492" s="60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>
      <c r="A493" s="61"/>
      <c r="B493" s="6"/>
      <c r="C493" s="68"/>
      <c r="D493" s="59"/>
      <c r="E493" s="68"/>
      <c r="F493" s="68"/>
      <c r="G493" s="60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>
      <c r="A494" s="61"/>
      <c r="B494" s="6"/>
      <c r="C494" s="68"/>
      <c r="D494" s="59"/>
      <c r="E494" s="68"/>
      <c r="F494" s="68"/>
      <c r="G494" s="60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>
      <c r="A495" s="61"/>
      <c r="B495" s="6"/>
      <c r="C495" s="68"/>
      <c r="D495" s="59"/>
      <c r="E495" s="68"/>
      <c r="F495" s="68"/>
      <c r="G495" s="60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>
      <c r="A496" s="61"/>
      <c r="B496" s="6"/>
      <c r="C496" s="68"/>
      <c r="D496" s="59"/>
      <c r="E496" s="68"/>
      <c r="F496" s="68"/>
      <c r="G496" s="60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>
      <c r="A497" s="61"/>
      <c r="B497" s="6"/>
      <c r="C497" s="68"/>
      <c r="D497" s="59"/>
      <c r="E497" s="68"/>
      <c r="F497" s="68"/>
      <c r="G497" s="60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>
      <c r="A498" s="61"/>
      <c r="B498" s="6"/>
      <c r="C498" s="68"/>
      <c r="D498" s="59"/>
      <c r="E498" s="68"/>
      <c r="F498" s="68"/>
      <c r="G498" s="60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>
      <c r="A499" s="61"/>
      <c r="B499" s="6"/>
      <c r="C499" s="68"/>
      <c r="D499" s="59"/>
      <c r="E499" s="68"/>
      <c r="F499" s="68"/>
      <c r="G499" s="60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>
      <c r="A500" s="61"/>
      <c r="B500" s="6"/>
      <c r="C500" s="68"/>
      <c r="D500" s="59"/>
      <c r="E500" s="68"/>
      <c r="F500" s="68"/>
      <c r="G500" s="60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>
      <c r="A501" s="61"/>
      <c r="B501" s="6"/>
      <c r="C501" s="68"/>
      <c r="D501" s="59"/>
      <c r="E501" s="68"/>
      <c r="F501" s="68"/>
      <c r="G501" s="60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>
      <c r="A502" s="61"/>
      <c r="B502" s="6"/>
      <c r="C502" s="68"/>
      <c r="D502" s="59"/>
      <c r="E502" s="68"/>
      <c r="F502" s="68"/>
      <c r="G502" s="60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>
      <c r="A503" s="61"/>
      <c r="B503" s="6"/>
      <c r="C503" s="68"/>
      <c r="D503" s="59"/>
      <c r="E503" s="68"/>
      <c r="F503" s="68"/>
      <c r="G503" s="6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>
      <c r="A504" s="61"/>
      <c r="B504" s="6"/>
      <c r="C504" s="68"/>
      <c r="D504" s="59"/>
      <c r="E504" s="68"/>
      <c r="F504" s="68"/>
      <c r="G504" s="60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>
      <c r="A505" s="61"/>
      <c r="B505" s="6"/>
      <c r="C505" s="68"/>
      <c r="D505" s="59"/>
      <c r="E505" s="68"/>
      <c r="F505" s="68"/>
      <c r="G505" s="60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>
      <c r="A506" s="61"/>
      <c r="B506" s="6"/>
      <c r="C506" s="68"/>
      <c r="D506" s="59"/>
      <c r="E506" s="68"/>
      <c r="F506" s="68"/>
      <c r="G506" s="60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>
      <c r="A507" s="61"/>
      <c r="B507" s="6"/>
      <c r="C507" s="68"/>
      <c r="D507" s="59"/>
      <c r="E507" s="68"/>
      <c r="F507" s="68"/>
      <c r="G507" s="60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>
      <c r="A508" s="61"/>
      <c r="B508" s="6"/>
      <c r="C508" s="68"/>
      <c r="D508" s="59"/>
      <c r="E508" s="68"/>
      <c r="F508" s="68"/>
      <c r="G508" s="60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>
      <c r="A509" s="61"/>
      <c r="B509" s="6"/>
      <c r="C509" s="68"/>
      <c r="D509" s="59"/>
      <c r="E509" s="68"/>
      <c r="F509" s="68"/>
      <c r="G509" s="60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>
      <c r="A510" s="61"/>
      <c r="B510" s="6"/>
      <c r="C510" s="68"/>
      <c r="D510" s="59"/>
      <c r="E510" s="68"/>
      <c r="F510" s="68"/>
      <c r="G510" s="60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>
      <c r="A511" s="61"/>
      <c r="B511" s="6"/>
      <c r="C511" s="68"/>
      <c r="D511" s="59"/>
      <c r="E511" s="68"/>
      <c r="F511" s="68"/>
      <c r="G511" s="60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>
      <c r="A512" s="61"/>
      <c r="B512" s="6"/>
      <c r="C512" s="68"/>
      <c r="D512" s="59"/>
      <c r="E512" s="68"/>
      <c r="F512" s="68"/>
      <c r="G512" s="60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>
      <c r="A513" s="61"/>
      <c r="B513" s="6"/>
      <c r="C513" s="68"/>
      <c r="D513" s="59"/>
      <c r="E513" s="68"/>
      <c r="F513" s="68"/>
      <c r="G513" s="60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>
      <c r="A514" s="61"/>
      <c r="B514" s="6"/>
      <c r="C514" s="68"/>
      <c r="D514" s="59"/>
      <c r="E514" s="68"/>
      <c r="F514" s="68"/>
      <c r="G514" s="60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>
      <c r="A515" s="61"/>
      <c r="B515" s="6"/>
      <c r="C515" s="68"/>
      <c r="D515" s="59"/>
      <c r="E515" s="68"/>
      <c r="F515" s="68"/>
      <c r="G515" s="60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>
      <c r="A516" s="61"/>
      <c r="B516" s="6"/>
      <c r="C516" s="68"/>
      <c r="D516" s="59"/>
      <c r="E516" s="68"/>
      <c r="F516" s="68"/>
      <c r="G516" s="60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>
      <c r="A517" s="61"/>
      <c r="B517" s="6"/>
      <c r="C517" s="68"/>
      <c r="D517" s="59"/>
      <c r="E517" s="68"/>
      <c r="F517" s="68"/>
      <c r="G517" s="60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>
      <c r="A518" s="61"/>
      <c r="B518" s="6"/>
      <c r="C518" s="68"/>
      <c r="D518" s="59"/>
      <c r="E518" s="68"/>
      <c r="F518" s="68"/>
      <c r="G518" s="60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>
      <c r="A519" s="61"/>
      <c r="B519" s="6"/>
      <c r="C519" s="68"/>
      <c r="D519" s="59"/>
      <c r="E519" s="68"/>
      <c r="F519" s="68"/>
      <c r="G519" s="60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>
      <c r="A520" s="61"/>
      <c r="B520" s="6"/>
      <c r="C520" s="68"/>
      <c r="D520" s="59"/>
      <c r="E520" s="68"/>
      <c r="F520" s="68"/>
      <c r="G520" s="60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>
      <c r="A521" s="61"/>
      <c r="B521" s="6"/>
      <c r="C521" s="68"/>
      <c r="D521" s="59"/>
      <c r="E521" s="68"/>
      <c r="F521" s="68"/>
      <c r="G521" s="60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>
      <c r="A522" s="61"/>
      <c r="B522" s="6"/>
      <c r="C522" s="68"/>
      <c r="D522" s="59"/>
      <c r="E522" s="68"/>
      <c r="F522" s="68"/>
      <c r="G522" s="60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>
      <c r="A523" s="61"/>
      <c r="B523" s="6"/>
      <c r="C523" s="68"/>
      <c r="D523" s="59"/>
      <c r="E523" s="68"/>
      <c r="F523" s="68"/>
      <c r="G523" s="60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>
      <c r="A524" s="61"/>
      <c r="B524" s="6"/>
      <c r="C524" s="68"/>
      <c r="D524" s="59"/>
      <c r="E524" s="68"/>
      <c r="F524" s="68"/>
      <c r="G524" s="60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>
      <c r="A525" s="61"/>
      <c r="B525" s="6"/>
      <c r="C525" s="68"/>
      <c r="D525" s="59"/>
      <c r="E525" s="68"/>
      <c r="F525" s="68"/>
      <c r="G525" s="60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>
      <c r="A526" s="61"/>
      <c r="B526" s="6"/>
      <c r="C526" s="68"/>
      <c r="D526" s="59"/>
      <c r="E526" s="68"/>
      <c r="F526" s="68"/>
      <c r="G526" s="60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>
      <c r="A527" s="61"/>
      <c r="B527" s="6"/>
      <c r="C527" s="68"/>
      <c r="D527" s="59"/>
      <c r="E527" s="68"/>
      <c r="F527" s="68"/>
      <c r="G527" s="60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>
      <c r="A528" s="61"/>
      <c r="B528" s="6"/>
      <c r="C528" s="68"/>
      <c r="D528" s="59"/>
      <c r="E528" s="68"/>
      <c r="F528" s="68"/>
      <c r="G528" s="60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>
      <c r="A529" s="61"/>
      <c r="B529" s="6"/>
      <c r="C529" s="68"/>
      <c r="D529" s="59"/>
      <c r="E529" s="68"/>
      <c r="F529" s="68"/>
      <c r="G529" s="60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>
      <c r="A530" s="61"/>
      <c r="B530" s="6"/>
      <c r="C530" s="68"/>
      <c r="D530" s="59"/>
      <c r="E530" s="68"/>
      <c r="F530" s="68"/>
      <c r="G530" s="60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>
      <c r="A531" s="61"/>
      <c r="B531" s="6"/>
      <c r="C531" s="68"/>
      <c r="D531" s="59"/>
      <c r="E531" s="68"/>
      <c r="F531" s="68"/>
      <c r="G531" s="60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>
      <c r="A532" s="61"/>
      <c r="B532" s="6"/>
      <c r="C532" s="68"/>
      <c r="D532" s="59"/>
      <c r="E532" s="68"/>
      <c r="F532" s="68"/>
      <c r="G532" s="60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>
      <c r="A533" s="61"/>
      <c r="B533" s="6"/>
      <c r="C533" s="68"/>
      <c r="D533" s="59"/>
      <c r="E533" s="68"/>
      <c r="F533" s="68"/>
      <c r="G533" s="60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>
      <c r="A534" s="61"/>
      <c r="B534" s="6"/>
      <c r="C534" s="68"/>
      <c r="D534" s="59"/>
      <c r="E534" s="68"/>
      <c r="F534" s="68"/>
      <c r="G534" s="60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>
      <c r="A535" s="61"/>
      <c r="B535" s="6"/>
      <c r="C535" s="68"/>
      <c r="D535" s="59"/>
      <c r="E535" s="68"/>
      <c r="F535" s="68"/>
      <c r="G535" s="60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>
      <c r="A536" s="61"/>
      <c r="B536" s="6"/>
      <c r="C536" s="68"/>
      <c r="D536" s="59"/>
      <c r="E536" s="68"/>
      <c r="F536" s="68"/>
      <c r="G536" s="60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>
      <c r="A537" s="61"/>
      <c r="B537" s="6"/>
      <c r="C537" s="68"/>
      <c r="D537" s="59"/>
      <c r="E537" s="68"/>
      <c r="F537" s="68"/>
      <c r="G537" s="60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>
      <c r="A538" s="61"/>
      <c r="B538" s="6"/>
      <c r="C538" s="68"/>
      <c r="D538" s="59"/>
      <c r="E538" s="68"/>
      <c r="F538" s="68"/>
      <c r="G538" s="60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>
      <c r="A539" s="61"/>
      <c r="B539" s="6"/>
      <c r="C539" s="68"/>
      <c r="D539" s="59"/>
      <c r="E539" s="68"/>
      <c r="F539" s="68"/>
      <c r="G539" s="60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>
      <c r="A540" s="61"/>
      <c r="B540" s="6"/>
      <c r="C540" s="68"/>
      <c r="D540" s="59"/>
      <c r="E540" s="68"/>
      <c r="F540" s="68"/>
      <c r="G540" s="60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>
      <c r="A541" s="61"/>
      <c r="B541" s="6"/>
      <c r="C541" s="68"/>
      <c r="D541" s="59"/>
      <c r="E541" s="68"/>
      <c r="F541" s="68"/>
      <c r="G541" s="60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>
      <c r="A542" s="61"/>
      <c r="B542" s="6"/>
      <c r="C542" s="68"/>
      <c r="D542" s="59"/>
      <c r="E542" s="68"/>
      <c r="F542" s="68"/>
      <c r="G542" s="60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>
      <c r="A543" s="61"/>
      <c r="B543" s="6"/>
      <c r="C543" s="68"/>
      <c r="D543" s="59"/>
      <c r="E543" s="68"/>
      <c r="F543" s="68"/>
      <c r="G543" s="60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>
      <c r="A544" s="61"/>
      <c r="B544" s="6"/>
      <c r="C544" s="68"/>
      <c r="D544" s="59"/>
      <c r="E544" s="68"/>
      <c r="F544" s="68"/>
      <c r="G544" s="60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>
      <c r="A545" s="61"/>
      <c r="B545" s="6"/>
      <c r="C545" s="68"/>
      <c r="D545" s="59"/>
      <c r="E545" s="68"/>
      <c r="F545" s="68"/>
      <c r="G545" s="60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>
      <c r="A546" s="61"/>
      <c r="B546" s="6"/>
      <c r="C546" s="68"/>
      <c r="D546" s="59"/>
      <c r="E546" s="68"/>
      <c r="F546" s="68"/>
      <c r="G546" s="60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>
      <c r="A547" s="61"/>
      <c r="B547" s="6"/>
      <c r="C547" s="68"/>
      <c r="D547" s="59"/>
      <c r="E547" s="68"/>
      <c r="F547" s="68"/>
      <c r="G547" s="60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>
      <c r="A548" s="61"/>
      <c r="B548" s="6"/>
      <c r="C548" s="68"/>
      <c r="D548" s="59"/>
      <c r="E548" s="68"/>
      <c r="F548" s="68"/>
      <c r="G548" s="60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>
      <c r="A549" s="61"/>
      <c r="B549" s="6"/>
      <c r="C549" s="68"/>
      <c r="D549" s="59"/>
      <c r="E549" s="68"/>
      <c r="F549" s="68"/>
      <c r="G549" s="60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>
      <c r="A550" s="61"/>
      <c r="B550" s="6"/>
      <c r="C550" s="68"/>
      <c r="D550" s="59"/>
      <c r="E550" s="68"/>
      <c r="F550" s="68"/>
      <c r="G550" s="60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>
      <c r="A551" s="61"/>
      <c r="B551" s="6"/>
      <c r="C551" s="68"/>
      <c r="D551" s="59"/>
      <c r="E551" s="68"/>
      <c r="F551" s="68"/>
      <c r="G551" s="60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>
      <c r="A552" s="61"/>
      <c r="B552" s="6"/>
      <c r="C552" s="68"/>
      <c r="D552" s="59"/>
      <c r="E552" s="68"/>
      <c r="F552" s="68"/>
      <c r="G552" s="60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>
      <c r="A553" s="61"/>
      <c r="B553" s="6"/>
      <c r="C553" s="68"/>
      <c r="D553" s="59"/>
      <c r="E553" s="68"/>
      <c r="F553" s="68"/>
      <c r="G553" s="60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>
      <c r="A554" s="61"/>
      <c r="B554" s="6"/>
      <c r="C554" s="68"/>
      <c r="D554" s="59"/>
      <c r="E554" s="68"/>
      <c r="F554" s="68"/>
      <c r="G554" s="60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>
      <c r="A555" s="61"/>
      <c r="B555" s="6"/>
      <c r="C555" s="68"/>
      <c r="D555" s="59"/>
      <c r="E555" s="68"/>
      <c r="F555" s="68"/>
      <c r="G555" s="60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>
      <c r="A556" s="61"/>
      <c r="B556" s="6"/>
      <c r="C556" s="68"/>
      <c r="D556" s="59"/>
      <c r="E556" s="68"/>
      <c r="F556" s="68"/>
      <c r="G556" s="60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>
      <c r="A557" s="61"/>
      <c r="B557" s="6"/>
      <c r="C557" s="68"/>
      <c r="D557" s="59"/>
      <c r="E557" s="68"/>
      <c r="F557" s="68"/>
      <c r="G557" s="60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>
      <c r="A558" s="61"/>
      <c r="B558" s="6"/>
      <c r="C558" s="68"/>
      <c r="D558" s="59"/>
      <c r="E558" s="68"/>
      <c r="F558" s="68"/>
      <c r="G558" s="60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>
      <c r="A559" s="61"/>
      <c r="B559" s="6"/>
      <c r="C559" s="68"/>
      <c r="D559" s="59"/>
      <c r="E559" s="68"/>
      <c r="F559" s="68"/>
      <c r="G559" s="60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>
      <c r="A560" s="61"/>
      <c r="B560" s="6"/>
      <c r="C560" s="68"/>
      <c r="D560" s="59"/>
      <c r="E560" s="68"/>
      <c r="F560" s="68"/>
      <c r="G560" s="60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>
      <c r="A561" s="61"/>
      <c r="B561" s="6"/>
      <c r="C561" s="68"/>
      <c r="D561" s="59"/>
      <c r="E561" s="68"/>
      <c r="F561" s="68"/>
      <c r="G561" s="60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>
      <c r="A562" s="61"/>
      <c r="B562" s="6"/>
      <c r="C562" s="68"/>
      <c r="D562" s="59"/>
      <c r="E562" s="68"/>
      <c r="F562" s="68"/>
      <c r="G562" s="60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>
      <c r="A563" s="61"/>
      <c r="B563" s="6"/>
      <c r="C563" s="68"/>
      <c r="D563" s="59"/>
      <c r="E563" s="68"/>
      <c r="F563" s="68"/>
      <c r="G563" s="60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>
      <c r="A564" s="61"/>
      <c r="B564" s="6"/>
      <c r="C564" s="68"/>
      <c r="D564" s="59"/>
      <c r="E564" s="68"/>
      <c r="F564" s="68"/>
      <c r="G564" s="60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>
      <c r="A565" s="61"/>
      <c r="B565" s="6"/>
      <c r="C565" s="68"/>
      <c r="D565" s="59"/>
      <c r="E565" s="68"/>
      <c r="F565" s="68"/>
      <c r="G565" s="60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>
      <c r="A566" s="61"/>
      <c r="B566" s="6"/>
      <c r="C566" s="68"/>
      <c r="D566" s="59"/>
      <c r="E566" s="68"/>
      <c r="F566" s="68"/>
      <c r="G566" s="60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>
      <c r="A567" s="61"/>
      <c r="B567" s="6"/>
      <c r="C567" s="68"/>
      <c r="D567" s="59"/>
      <c r="E567" s="68"/>
      <c r="F567" s="68"/>
      <c r="G567" s="60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>
      <c r="A568" s="61"/>
      <c r="B568" s="6"/>
      <c r="C568" s="68"/>
      <c r="D568" s="59"/>
      <c r="E568" s="68"/>
      <c r="F568" s="68"/>
      <c r="G568" s="60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>
      <c r="A569" s="61"/>
      <c r="B569" s="6"/>
      <c r="C569" s="68"/>
      <c r="D569" s="59"/>
      <c r="E569" s="68"/>
      <c r="F569" s="68"/>
      <c r="G569" s="60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>
      <c r="A570" s="61"/>
      <c r="B570" s="6"/>
      <c r="C570" s="68"/>
      <c r="D570" s="59"/>
      <c r="E570" s="68"/>
      <c r="F570" s="68"/>
      <c r="G570" s="60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>
      <c r="A571" s="61"/>
      <c r="B571" s="6"/>
      <c r="C571" s="68"/>
      <c r="D571" s="59"/>
      <c r="E571" s="68"/>
      <c r="F571" s="68"/>
      <c r="G571" s="60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>
      <c r="A572" s="61"/>
      <c r="B572" s="6"/>
      <c r="C572" s="68"/>
      <c r="D572" s="59"/>
      <c r="E572" s="68"/>
      <c r="F572" s="68"/>
      <c r="G572" s="60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>
      <c r="A573" s="61"/>
      <c r="B573" s="6"/>
      <c r="C573" s="68"/>
      <c r="D573" s="59"/>
      <c r="E573" s="68"/>
      <c r="F573" s="68"/>
      <c r="G573" s="60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>
      <c r="A574" s="61"/>
      <c r="B574" s="6"/>
      <c r="C574" s="68"/>
      <c r="D574" s="59"/>
      <c r="E574" s="68"/>
      <c r="F574" s="68"/>
      <c r="G574" s="60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>
      <c r="A575" s="61"/>
      <c r="B575" s="6"/>
      <c r="C575" s="68"/>
      <c r="D575" s="59"/>
      <c r="E575" s="68"/>
      <c r="F575" s="68"/>
      <c r="G575" s="60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>
      <c r="A576" s="61"/>
      <c r="B576" s="6"/>
      <c r="C576" s="68"/>
      <c r="D576" s="59"/>
      <c r="E576" s="68"/>
      <c r="F576" s="68"/>
      <c r="G576" s="60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>
      <c r="A577" s="61"/>
      <c r="B577" s="6"/>
      <c r="C577" s="68"/>
      <c r="D577" s="59"/>
      <c r="E577" s="68"/>
      <c r="F577" s="68"/>
      <c r="G577" s="60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>
      <c r="A578" s="61"/>
      <c r="B578" s="6"/>
      <c r="C578" s="68"/>
      <c r="D578" s="59"/>
      <c r="E578" s="68"/>
      <c r="F578" s="68"/>
      <c r="G578" s="60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>
      <c r="A579" s="61"/>
      <c r="B579" s="6"/>
      <c r="C579" s="68"/>
      <c r="D579" s="59"/>
      <c r="E579" s="68"/>
      <c r="F579" s="68"/>
      <c r="G579" s="60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>
      <c r="A580" s="61"/>
      <c r="B580" s="6"/>
      <c r="C580" s="68"/>
      <c r="D580" s="59"/>
      <c r="E580" s="68"/>
      <c r="F580" s="68"/>
      <c r="G580" s="60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>
      <c r="A581" s="61"/>
      <c r="B581" s="6"/>
      <c r="C581" s="68"/>
      <c r="D581" s="59"/>
      <c r="E581" s="68"/>
      <c r="F581" s="68"/>
      <c r="G581" s="60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>
      <c r="A582" s="61"/>
      <c r="B582" s="6"/>
      <c r="C582" s="68"/>
      <c r="D582" s="59"/>
      <c r="E582" s="68"/>
      <c r="F582" s="68"/>
      <c r="G582" s="60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>
      <c r="A583" s="61"/>
      <c r="B583" s="6"/>
      <c r="C583" s="68"/>
      <c r="D583" s="59"/>
      <c r="E583" s="68"/>
      <c r="F583" s="68"/>
      <c r="G583" s="60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>
      <c r="A584" s="61"/>
      <c r="B584" s="6"/>
      <c r="C584" s="68"/>
      <c r="D584" s="59"/>
      <c r="E584" s="68"/>
      <c r="F584" s="68"/>
      <c r="G584" s="60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>
      <c r="A585" s="61"/>
      <c r="B585" s="6"/>
      <c r="C585" s="68"/>
      <c r="D585" s="59"/>
      <c r="E585" s="68"/>
      <c r="F585" s="68"/>
      <c r="G585" s="60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>
      <c r="A586" s="61"/>
      <c r="B586" s="6"/>
      <c r="C586" s="68"/>
      <c r="D586" s="59"/>
      <c r="E586" s="68"/>
      <c r="F586" s="68"/>
      <c r="G586" s="60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>
      <c r="A587" s="61"/>
      <c r="B587" s="6"/>
      <c r="C587" s="68"/>
      <c r="D587" s="59"/>
      <c r="E587" s="68"/>
      <c r="F587" s="68"/>
      <c r="G587" s="60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>
      <c r="A588" s="61"/>
      <c r="B588" s="6"/>
      <c r="C588" s="68"/>
      <c r="D588" s="59"/>
      <c r="E588" s="68"/>
      <c r="F588" s="68"/>
      <c r="G588" s="60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>
      <c r="A589" s="61"/>
      <c r="B589" s="6"/>
      <c r="C589" s="68"/>
      <c r="D589" s="59"/>
      <c r="E589" s="68"/>
      <c r="F589" s="68"/>
      <c r="G589" s="60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>
      <c r="A590" s="61"/>
      <c r="B590" s="6"/>
      <c r="C590" s="68"/>
      <c r="D590" s="59"/>
      <c r="E590" s="68"/>
      <c r="F590" s="68"/>
      <c r="G590" s="60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>
      <c r="A591" s="61"/>
      <c r="B591" s="6"/>
      <c r="C591" s="68"/>
      <c r="D591" s="59"/>
      <c r="E591" s="68"/>
      <c r="F591" s="68"/>
      <c r="G591" s="60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>
      <c r="A592" s="61"/>
      <c r="B592" s="6"/>
      <c r="C592" s="68"/>
      <c r="D592" s="59"/>
      <c r="E592" s="68"/>
      <c r="F592" s="68"/>
      <c r="G592" s="60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>
      <c r="A593" s="61"/>
      <c r="B593" s="6"/>
      <c r="C593" s="68"/>
      <c r="D593" s="59"/>
      <c r="E593" s="68"/>
      <c r="F593" s="68"/>
      <c r="G593" s="60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>
      <c r="A594" s="61"/>
      <c r="B594" s="6"/>
      <c r="C594" s="68"/>
      <c r="D594" s="59"/>
      <c r="E594" s="68"/>
      <c r="F594" s="68"/>
      <c r="G594" s="60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>
      <c r="A595" s="61"/>
      <c r="B595" s="6"/>
      <c r="C595" s="68"/>
      <c r="D595" s="59"/>
      <c r="E595" s="68"/>
      <c r="F595" s="68"/>
      <c r="G595" s="60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>
      <c r="A596" s="61"/>
      <c r="B596" s="6"/>
      <c r="C596" s="68"/>
      <c r="D596" s="59"/>
      <c r="E596" s="68"/>
      <c r="F596" s="68"/>
      <c r="G596" s="60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>
      <c r="A597" s="61"/>
      <c r="B597" s="6"/>
      <c r="C597" s="68"/>
      <c r="D597" s="59"/>
      <c r="E597" s="68"/>
      <c r="F597" s="68"/>
      <c r="G597" s="60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>
      <c r="A598" s="61"/>
      <c r="B598" s="6"/>
      <c r="C598" s="68"/>
      <c r="D598" s="59"/>
      <c r="E598" s="68"/>
      <c r="F598" s="68"/>
      <c r="G598" s="60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>
      <c r="A599" s="61"/>
      <c r="B599" s="6"/>
      <c r="C599" s="68"/>
      <c r="D599" s="59"/>
      <c r="E599" s="68"/>
      <c r="F599" s="68"/>
      <c r="G599" s="60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>
      <c r="A600" s="61"/>
      <c r="B600" s="6"/>
      <c r="C600" s="68"/>
      <c r="D600" s="59"/>
      <c r="E600" s="68"/>
      <c r="F600" s="68"/>
      <c r="G600" s="60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>
      <c r="A601" s="61"/>
      <c r="B601" s="6"/>
      <c r="C601" s="68"/>
      <c r="D601" s="59"/>
      <c r="E601" s="68"/>
      <c r="F601" s="68"/>
      <c r="G601" s="60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>
      <c r="A602" s="61"/>
      <c r="B602" s="6"/>
      <c r="C602" s="68"/>
      <c r="D602" s="59"/>
      <c r="E602" s="68"/>
      <c r="F602" s="68"/>
      <c r="G602" s="60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>
      <c r="A603" s="61"/>
      <c r="B603" s="6"/>
      <c r="C603" s="68"/>
      <c r="D603" s="59"/>
      <c r="E603" s="68"/>
      <c r="F603" s="68"/>
      <c r="G603" s="60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>
      <c r="A604" s="61"/>
      <c r="B604" s="6"/>
      <c r="C604" s="68"/>
      <c r="D604" s="59"/>
      <c r="E604" s="68"/>
      <c r="F604" s="68"/>
      <c r="G604" s="60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>
      <c r="A605" s="61"/>
      <c r="B605" s="6"/>
      <c r="C605" s="68"/>
      <c r="D605" s="59"/>
      <c r="E605" s="68"/>
      <c r="F605" s="68"/>
      <c r="G605" s="60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>
      <c r="A606" s="61"/>
      <c r="B606" s="6"/>
      <c r="C606" s="68"/>
      <c r="D606" s="59"/>
      <c r="E606" s="68"/>
      <c r="F606" s="68"/>
      <c r="G606" s="60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>
      <c r="A607" s="61"/>
      <c r="B607" s="6"/>
      <c r="C607" s="68"/>
      <c r="D607" s="59"/>
      <c r="E607" s="68"/>
      <c r="F607" s="68"/>
      <c r="G607" s="60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>
      <c r="A608" s="61"/>
      <c r="B608" s="6"/>
      <c r="C608" s="68"/>
      <c r="D608" s="59"/>
      <c r="E608" s="68"/>
      <c r="F608" s="68"/>
      <c r="G608" s="60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>
      <c r="A609" s="61"/>
      <c r="B609" s="6"/>
      <c r="C609" s="68"/>
      <c r="D609" s="59"/>
      <c r="E609" s="68"/>
      <c r="F609" s="68"/>
      <c r="G609" s="60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>
      <c r="A610" s="61"/>
      <c r="B610" s="6"/>
      <c r="C610" s="68"/>
      <c r="D610" s="59"/>
      <c r="E610" s="68"/>
      <c r="F610" s="68"/>
      <c r="G610" s="60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>
      <c r="A611" s="61"/>
      <c r="B611" s="6"/>
      <c r="C611" s="68"/>
      <c r="D611" s="59"/>
      <c r="E611" s="68"/>
      <c r="F611" s="68"/>
      <c r="G611" s="60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>
      <c r="A612" s="61"/>
      <c r="B612" s="6"/>
      <c r="C612" s="68"/>
      <c r="D612" s="59"/>
      <c r="E612" s="68"/>
      <c r="F612" s="68"/>
      <c r="G612" s="60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>
      <c r="A613" s="61"/>
      <c r="B613" s="6"/>
      <c r="C613" s="68"/>
      <c r="D613" s="59"/>
      <c r="E613" s="68"/>
      <c r="F613" s="68"/>
      <c r="G613" s="60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>
      <c r="A614" s="61"/>
      <c r="B614" s="6"/>
      <c r="C614" s="68"/>
      <c r="D614" s="59"/>
      <c r="E614" s="68"/>
      <c r="F614" s="68"/>
      <c r="G614" s="60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>
      <c r="A615" s="61"/>
      <c r="B615" s="6"/>
      <c r="C615" s="68"/>
      <c r="D615" s="59"/>
      <c r="E615" s="68"/>
      <c r="F615" s="68"/>
      <c r="G615" s="60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>
      <c r="A616" s="61"/>
      <c r="B616" s="6"/>
      <c r="C616" s="68"/>
      <c r="D616" s="59"/>
      <c r="E616" s="68"/>
      <c r="F616" s="68"/>
      <c r="G616" s="60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>
      <c r="A617" s="61"/>
      <c r="B617" s="6"/>
      <c r="C617" s="68"/>
      <c r="D617" s="59"/>
      <c r="E617" s="68"/>
      <c r="F617" s="68"/>
      <c r="G617" s="60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>
      <c r="A618" s="61"/>
      <c r="B618" s="6"/>
      <c r="C618" s="68"/>
      <c r="D618" s="59"/>
      <c r="E618" s="68"/>
      <c r="F618" s="68"/>
      <c r="G618" s="60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>
      <c r="A619" s="61"/>
      <c r="B619" s="6"/>
      <c r="C619" s="68"/>
      <c r="D619" s="59"/>
      <c r="E619" s="68"/>
      <c r="F619" s="68"/>
      <c r="G619" s="60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>
      <c r="A620" s="61"/>
      <c r="B620" s="6"/>
      <c r="C620" s="68"/>
      <c r="D620" s="59"/>
      <c r="E620" s="68"/>
      <c r="F620" s="68"/>
      <c r="G620" s="60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>
      <c r="A621" s="61"/>
      <c r="B621" s="6"/>
      <c r="C621" s="68"/>
      <c r="D621" s="59"/>
      <c r="E621" s="68"/>
      <c r="F621" s="68"/>
      <c r="G621" s="60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>
      <c r="A622" s="61"/>
      <c r="B622" s="6"/>
      <c r="C622" s="68"/>
      <c r="D622" s="59"/>
      <c r="E622" s="68"/>
      <c r="F622" s="68"/>
      <c r="G622" s="60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>
      <c r="A623" s="61"/>
      <c r="B623" s="6"/>
      <c r="C623" s="68"/>
      <c r="D623" s="59"/>
      <c r="E623" s="68"/>
      <c r="F623" s="68"/>
      <c r="G623" s="60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>
      <c r="A624" s="61"/>
      <c r="B624" s="6"/>
      <c r="C624" s="68"/>
      <c r="D624" s="59"/>
      <c r="E624" s="68"/>
      <c r="F624" s="68"/>
      <c r="G624" s="60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>
      <c r="A625" s="61"/>
      <c r="B625" s="6"/>
      <c r="C625" s="68"/>
      <c r="D625" s="59"/>
      <c r="E625" s="68"/>
      <c r="F625" s="68"/>
      <c r="G625" s="60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>
      <c r="A626" s="61"/>
      <c r="B626" s="6"/>
      <c r="C626" s="68"/>
      <c r="D626" s="59"/>
      <c r="E626" s="68"/>
      <c r="F626" s="68"/>
      <c r="G626" s="60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>
      <c r="A627" s="61"/>
      <c r="B627" s="6"/>
      <c r="C627" s="68"/>
      <c r="D627" s="59"/>
      <c r="E627" s="68"/>
      <c r="F627" s="68"/>
      <c r="G627" s="60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>
      <c r="A628" s="61"/>
      <c r="B628" s="6"/>
      <c r="C628" s="68"/>
      <c r="D628" s="59"/>
      <c r="E628" s="68"/>
      <c r="F628" s="68"/>
      <c r="G628" s="60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>
      <c r="A629" s="61"/>
      <c r="B629" s="6"/>
      <c r="C629" s="68"/>
      <c r="D629" s="59"/>
      <c r="E629" s="68"/>
      <c r="F629" s="68"/>
      <c r="G629" s="60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>
      <c r="A630" s="61"/>
      <c r="B630" s="6"/>
      <c r="C630" s="68"/>
      <c r="D630" s="59"/>
      <c r="E630" s="68"/>
      <c r="F630" s="68"/>
      <c r="G630" s="60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>
      <c r="A631" s="61"/>
      <c r="B631" s="6"/>
      <c r="C631" s="68"/>
      <c r="D631" s="59"/>
      <c r="E631" s="68"/>
      <c r="F631" s="68"/>
      <c r="G631" s="60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>
      <c r="A632" s="61"/>
      <c r="B632" s="6"/>
      <c r="C632" s="68"/>
      <c r="D632" s="59"/>
      <c r="E632" s="68"/>
      <c r="F632" s="68"/>
      <c r="G632" s="60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>
      <c r="A633" s="61"/>
      <c r="B633" s="6"/>
      <c r="C633" s="68"/>
      <c r="D633" s="59"/>
      <c r="E633" s="68"/>
      <c r="F633" s="68"/>
      <c r="G633" s="60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>
      <c r="A634" s="61"/>
      <c r="B634" s="6"/>
      <c r="C634" s="68"/>
      <c r="D634" s="59"/>
      <c r="E634" s="68"/>
      <c r="F634" s="68"/>
      <c r="G634" s="60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>
      <c r="A635" s="61"/>
      <c r="B635" s="6"/>
      <c r="C635" s="68"/>
      <c r="D635" s="59"/>
      <c r="E635" s="68"/>
      <c r="F635" s="68"/>
      <c r="G635" s="60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>
      <c r="A636" s="61"/>
      <c r="B636" s="6"/>
      <c r="C636" s="68"/>
      <c r="D636" s="59"/>
      <c r="E636" s="68"/>
      <c r="F636" s="68"/>
      <c r="G636" s="60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>
      <c r="A637" s="61"/>
      <c r="B637" s="6"/>
      <c r="C637" s="68"/>
      <c r="D637" s="59"/>
      <c r="E637" s="68"/>
      <c r="F637" s="68"/>
      <c r="G637" s="60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>
      <c r="A638" s="61"/>
      <c r="B638" s="6"/>
      <c r="C638" s="68"/>
      <c r="D638" s="59"/>
      <c r="E638" s="68"/>
      <c r="F638" s="68"/>
      <c r="G638" s="60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>
      <c r="A639" s="61"/>
      <c r="B639" s="6"/>
      <c r="C639" s="68"/>
      <c r="D639" s="59"/>
      <c r="E639" s="68"/>
      <c r="F639" s="68"/>
      <c r="G639" s="60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>
      <c r="A640" s="61"/>
      <c r="B640" s="6"/>
      <c r="C640" s="68"/>
      <c r="D640" s="59"/>
      <c r="E640" s="68"/>
      <c r="F640" s="68"/>
      <c r="G640" s="60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>
      <c r="A641" s="61"/>
      <c r="B641" s="6"/>
      <c r="C641" s="68"/>
      <c r="D641" s="59"/>
      <c r="E641" s="68"/>
      <c r="F641" s="68"/>
      <c r="G641" s="60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>
      <c r="A642" s="61"/>
      <c r="B642" s="6"/>
      <c r="C642" s="68"/>
      <c r="D642" s="59"/>
      <c r="E642" s="68"/>
      <c r="F642" s="68"/>
      <c r="G642" s="60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>
      <c r="A643" s="61"/>
      <c r="B643" s="6"/>
      <c r="C643" s="68"/>
      <c r="D643" s="59"/>
      <c r="E643" s="68"/>
      <c r="F643" s="68"/>
      <c r="G643" s="60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>
      <c r="A644" s="61"/>
      <c r="B644" s="6"/>
      <c r="C644" s="68"/>
      <c r="D644" s="59"/>
      <c r="E644" s="68"/>
      <c r="F644" s="68"/>
      <c r="G644" s="60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>
      <c r="A645" s="61"/>
      <c r="B645" s="6"/>
      <c r="C645" s="68"/>
      <c r="D645" s="59"/>
      <c r="E645" s="68"/>
      <c r="F645" s="68"/>
      <c r="G645" s="60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>
      <c r="A646" s="61"/>
      <c r="B646" s="6"/>
      <c r="C646" s="68"/>
      <c r="D646" s="59"/>
      <c r="E646" s="68"/>
      <c r="F646" s="68"/>
      <c r="G646" s="60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>
      <c r="A647" s="61"/>
      <c r="B647" s="6"/>
      <c r="C647" s="68"/>
      <c r="D647" s="59"/>
      <c r="E647" s="68"/>
      <c r="F647" s="68"/>
      <c r="G647" s="60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>
      <c r="A648" s="61"/>
      <c r="B648" s="6"/>
      <c r="C648" s="68"/>
      <c r="D648" s="59"/>
      <c r="E648" s="68"/>
      <c r="F648" s="68"/>
      <c r="G648" s="60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>
      <c r="A649" s="61"/>
      <c r="B649" s="6"/>
      <c r="C649" s="68"/>
      <c r="D649" s="59"/>
      <c r="E649" s="68"/>
      <c r="F649" s="68"/>
      <c r="G649" s="60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>
      <c r="A650" s="61"/>
      <c r="B650" s="6"/>
      <c r="C650" s="68"/>
      <c r="D650" s="59"/>
      <c r="E650" s="68"/>
      <c r="F650" s="68"/>
      <c r="G650" s="60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>
      <c r="A651" s="61"/>
      <c r="B651" s="6"/>
      <c r="C651" s="68"/>
      <c r="D651" s="59"/>
      <c r="E651" s="68"/>
      <c r="F651" s="68"/>
      <c r="G651" s="60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>
      <c r="A652" s="61"/>
      <c r="B652" s="6"/>
      <c r="C652" s="68"/>
      <c r="D652" s="59"/>
      <c r="E652" s="68"/>
      <c r="F652" s="68"/>
      <c r="G652" s="60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>
      <c r="A653" s="61"/>
      <c r="B653" s="6"/>
      <c r="C653" s="68"/>
      <c r="D653" s="59"/>
      <c r="E653" s="68"/>
      <c r="F653" s="68"/>
      <c r="G653" s="60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>
      <c r="A654" s="61"/>
      <c r="B654" s="6"/>
      <c r="C654" s="68"/>
      <c r="D654" s="59"/>
      <c r="E654" s="68"/>
      <c r="F654" s="68"/>
      <c r="G654" s="60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>
      <c r="A655" s="61"/>
      <c r="B655" s="6"/>
      <c r="C655" s="68"/>
      <c r="D655" s="59"/>
      <c r="E655" s="68"/>
      <c r="F655" s="68"/>
      <c r="G655" s="60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>
      <c r="A656" s="61"/>
      <c r="B656" s="6"/>
      <c r="C656" s="68"/>
      <c r="D656" s="59"/>
      <c r="E656" s="68"/>
      <c r="F656" s="68"/>
      <c r="G656" s="60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>
      <c r="A657" s="61"/>
      <c r="B657" s="6"/>
      <c r="C657" s="68"/>
      <c r="D657" s="59"/>
      <c r="E657" s="68"/>
      <c r="F657" s="68"/>
      <c r="G657" s="60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>
      <c r="A658" s="61"/>
      <c r="B658" s="6"/>
      <c r="C658" s="68"/>
      <c r="D658" s="59"/>
      <c r="E658" s="68"/>
      <c r="F658" s="68"/>
      <c r="G658" s="60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>
      <c r="A659" s="61"/>
      <c r="B659" s="6"/>
      <c r="C659" s="68"/>
      <c r="D659" s="59"/>
      <c r="E659" s="68"/>
      <c r="F659" s="68"/>
      <c r="G659" s="60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>
      <c r="A660" s="61"/>
      <c r="B660" s="6"/>
      <c r="C660" s="68"/>
      <c r="D660" s="59"/>
      <c r="E660" s="68"/>
      <c r="F660" s="68"/>
      <c r="G660" s="60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>
      <c r="A661" s="61"/>
      <c r="B661" s="6"/>
      <c r="C661" s="68"/>
      <c r="D661" s="59"/>
      <c r="E661" s="68"/>
      <c r="F661" s="68"/>
      <c r="G661" s="60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>
      <c r="A662" s="61"/>
      <c r="B662" s="6"/>
      <c r="C662" s="68"/>
      <c r="D662" s="59"/>
      <c r="E662" s="68"/>
      <c r="F662" s="68"/>
      <c r="G662" s="60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>
      <c r="A663" s="61"/>
      <c r="B663" s="6"/>
      <c r="C663" s="68"/>
      <c r="D663" s="59"/>
      <c r="E663" s="68"/>
      <c r="F663" s="68"/>
      <c r="G663" s="60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>
      <c r="A664" s="61"/>
      <c r="B664" s="6"/>
      <c r="C664" s="68"/>
      <c r="D664" s="59"/>
      <c r="E664" s="68"/>
      <c r="F664" s="68"/>
      <c r="G664" s="60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>
      <c r="A665" s="61"/>
      <c r="B665" s="6"/>
      <c r="C665" s="68"/>
      <c r="D665" s="59"/>
      <c r="E665" s="68"/>
      <c r="F665" s="68"/>
      <c r="G665" s="60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>
      <c r="A666" s="61"/>
      <c r="B666" s="6"/>
      <c r="C666" s="68"/>
      <c r="D666" s="59"/>
      <c r="E666" s="68"/>
      <c r="F666" s="68"/>
      <c r="G666" s="60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>
      <c r="A667" s="61"/>
      <c r="B667" s="6"/>
      <c r="C667" s="68"/>
      <c r="D667" s="59"/>
      <c r="E667" s="68"/>
      <c r="F667" s="68"/>
      <c r="G667" s="60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>
      <c r="A668" s="61"/>
      <c r="B668" s="6"/>
      <c r="C668" s="68"/>
      <c r="D668" s="59"/>
      <c r="E668" s="68"/>
      <c r="F668" s="68"/>
      <c r="G668" s="60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>
      <c r="A669" s="61"/>
      <c r="B669" s="6"/>
      <c r="C669" s="68"/>
      <c r="D669" s="59"/>
      <c r="E669" s="68"/>
      <c r="F669" s="68"/>
      <c r="G669" s="60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>
      <c r="A670" s="61"/>
      <c r="B670" s="6"/>
      <c r="C670" s="68"/>
      <c r="D670" s="59"/>
      <c r="E670" s="68"/>
      <c r="F670" s="68"/>
      <c r="G670" s="60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>
      <c r="A671" s="61"/>
      <c r="B671" s="6"/>
      <c r="C671" s="68"/>
      <c r="D671" s="59"/>
      <c r="E671" s="68"/>
      <c r="F671" s="68"/>
      <c r="G671" s="60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>
      <c r="A672" s="61"/>
      <c r="B672" s="6"/>
      <c r="C672" s="68"/>
      <c r="D672" s="59"/>
      <c r="E672" s="68"/>
      <c r="F672" s="68"/>
      <c r="G672" s="60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>
      <c r="A673" s="61"/>
      <c r="B673" s="6"/>
      <c r="C673" s="68"/>
      <c r="D673" s="59"/>
      <c r="E673" s="68"/>
      <c r="F673" s="68"/>
      <c r="G673" s="60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>
      <c r="A674" s="61"/>
      <c r="B674" s="6"/>
      <c r="C674" s="68"/>
      <c r="D674" s="59"/>
      <c r="E674" s="68"/>
      <c r="F674" s="68"/>
      <c r="G674" s="60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>
      <c r="A675" s="61"/>
      <c r="B675" s="6"/>
      <c r="C675" s="68"/>
      <c r="D675" s="59"/>
      <c r="E675" s="68"/>
      <c r="F675" s="68"/>
      <c r="G675" s="60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>
      <c r="A676" s="61"/>
      <c r="B676" s="6"/>
      <c r="C676" s="68"/>
      <c r="D676" s="59"/>
      <c r="E676" s="68"/>
      <c r="F676" s="68"/>
      <c r="G676" s="60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>
      <c r="A677" s="61"/>
      <c r="B677" s="6"/>
      <c r="C677" s="68"/>
      <c r="D677" s="59"/>
      <c r="E677" s="68"/>
      <c r="F677" s="68"/>
      <c r="G677" s="60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>
      <c r="A678" s="61"/>
      <c r="B678" s="6"/>
      <c r="C678" s="68"/>
      <c r="D678" s="59"/>
      <c r="E678" s="68"/>
      <c r="F678" s="68"/>
      <c r="G678" s="60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>
      <c r="A679" s="61"/>
      <c r="B679" s="6"/>
      <c r="C679" s="68"/>
      <c r="D679" s="59"/>
      <c r="E679" s="68"/>
      <c r="F679" s="68"/>
      <c r="G679" s="60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>
      <c r="A680" s="61"/>
      <c r="B680" s="6"/>
      <c r="C680" s="68"/>
      <c r="D680" s="59"/>
      <c r="E680" s="68"/>
      <c r="F680" s="68"/>
      <c r="G680" s="60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>
      <c r="A681" s="61"/>
      <c r="B681" s="6"/>
      <c r="C681" s="68"/>
      <c r="D681" s="59"/>
      <c r="E681" s="68"/>
      <c r="F681" s="68"/>
      <c r="G681" s="60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>
      <c r="A682" s="61"/>
      <c r="B682" s="6"/>
      <c r="C682" s="68"/>
      <c r="D682" s="59"/>
      <c r="E682" s="68"/>
      <c r="F682" s="68"/>
      <c r="G682" s="60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>
      <c r="A683" s="61"/>
      <c r="B683" s="6"/>
      <c r="C683" s="68"/>
      <c r="D683" s="59"/>
      <c r="E683" s="68"/>
      <c r="F683" s="68"/>
      <c r="G683" s="60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>
      <c r="A684" s="61"/>
      <c r="B684" s="6"/>
      <c r="C684" s="68"/>
      <c r="D684" s="59"/>
      <c r="E684" s="68"/>
      <c r="F684" s="68"/>
      <c r="G684" s="60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>
      <c r="A685" s="61"/>
      <c r="B685" s="6"/>
      <c r="C685" s="68"/>
      <c r="D685" s="59"/>
      <c r="E685" s="68"/>
      <c r="F685" s="68"/>
      <c r="G685" s="60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>
      <c r="A686" s="61"/>
      <c r="B686" s="6"/>
      <c r="C686" s="68"/>
      <c r="D686" s="59"/>
      <c r="E686" s="68"/>
      <c r="F686" s="68"/>
      <c r="G686" s="60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>
      <c r="A687" s="61"/>
      <c r="B687" s="6"/>
      <c r="C687" s="68"/>
      <c r="D687" s="59"/>
      <c r="E687" s="68"/>
      <c r="F687" s="68"/>
      <c r="G687" s="60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>
      <c r="A688" s="61"/>
      <c r="B688" s="6"/>
      <c r="C688" s="68"/>
      <c r="D688" s="59"/>
      <c r="E688" s="68"/>
      <c r="F688" s="68"/>
      <c r="G688" s="60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>
      <c r="A689" s="61"/>
      <c r="B689" s="6"/>
      <c r="C689" s="68"/>
      <c r="D689" s="59"/>
      <c r="E689" s="68"/>
      <c r="F689" s="68"/>
      <c r="G689" s="60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>
      <c r="A690" s="61"/>
      <c r="B690" s="6"/>
      <c r="C690" s="68"/>
      <c r="D690" s="59"/>
      <c r="E690" s="68"/>
      <c r="F690" s="68"/>
      <c r="G690" s="60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>
      <c r="A691" s="61"/>
      <c r="B691" s="6"/>
      <c r="C691" s="68"/>
      <c r="D691" s="59"/>
      <c r="E691" s="68"/>
      <c r="F691" s="68"/>
      <c r="G691" s="60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>
      <c r="A692" s="61"/>
      <c r="B692" s="6"/>
      <c r="C692" s="68"/>
      <c r="D692" s="59"/>
      <c r="E692" s="68"/>
      <c r="F692" s="68"/>
      <c r="G692" s="60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>
      <c r="A693" s="61"/>
      <c r="B693" s="6"/>
      <c r="C693" s="68"/>
      <c r="D693" s="59"/>
      <c r="E693" s="68"/>
      <c r="F693" s="68"/>
      <c r="G693" s="60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>
      <c r="A694" s="61"/>
      <c r="B694" s="6"/>
      <c r="C694" s="68"/>
      <c r="D694" s="59"/>
      <c r="E694" s="68"/>
      <c r="F694" s="68"/>
      <c r="G694" s="60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>
      <c r="A695" s="61"/>
      <c r="B695" s="6"/>
      <c r="C695" s="68"/>
      <c r="D695" s="59"/>
      <c r="E695" s="68"/>
      <c r="F695" s="68"/>
      <c r="G695" s="60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>
      <c r="A696" s="61"/>
      <c r="B696" s="6"/>
      <c r="C696" s="68"/>
      <c r="D696" s="59"/>
      <c r="E696" s="68"/>
      <c r="F696" s="68"/>
      <c r="G696" s="60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>
      <c r="A697" s="61"/>
      <c r="B697" s="6"/>
      <c r="C697" s="68"/>
      <c r="D697" s="59"/>
      <c r="E697" s="68"/>
      <c r="F697" s="68"/>
      <c r="G697" s="60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>
      <c r="A698" s="61"/>
      <c r="B698" s="6"/>
      <c r="C698" s="68"/>
      <c r="D698" s="59"/>
      <c r="E698" s="68"/>
      <c r="F698" s="68"/>
      <c r="G698" s="60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>
      <c r="A699" s="61"/>
      <c r="B699" s="6"/>
      <c r="C699" s="68"/>
      <c r="D699" s="59"/>
      <c r="E699" s="68"/>
      <c r="F699" s="68"/>
      <c r="G699" s="60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>
      <c r="A700" s="61"/>
      <c r="B700" s="6"/>
      <c r="C700" s="68"/>
      <c r="D700" s="59"/>
      <c r="E700" s="68"/>
      <c r="F700" s="68"/>
      <c r="G700" s="60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>
      <c r="A701" s="61"/>
      <c r="B701" s="6"/>
      <c r="C701" s="68"/>
      <c r="D701" s="59"/>
      <c r="E701" s="68"/>
      <c r="F701" s="68"/>
      <c r="G701" s="60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>
      <c r="A702" s="61"/>
      <c r="B702" s="6"/>
      <c r="C702" s="68"/>
      <c r="D702" s="59"/>
      <c r="E702" s="68"/>
      <c r="F702" s="68"/>
      <c r="G702" s="60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>
      <c r="A703" s="61"/>
      <c r="B703" s="6"/>
      <c r="C703" s="68"/>
      <c r="D703" s="59"/>
      <c r="E703" s="68"/>
      <c r="F703" s="68"/>
      <c r="G703" s="60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>
      <c r="A704" s="61"/>
      <c r="B704" s="6"/>
      <c r="C704" s="68"/>
      <c r="D704" s="59"/>
      <c r="E704" s="68"/>
      <c r="F704" s="68"/>
      <c r="G704" s="60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>
      <c r="A705" s="61"/>
      <c r="B705" s="6"/>
      <c r="C705" s="68"/>
      <c r="D705" s="59"/>
      <c r="E705" s="68"/>
      <c r="F705" s="68"/>
      <c r="G705" s="60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>
      <c r="A706" s="61"/>
      <c r="B706" s="6"/>
      <c r="C706" s="68"/>
      <c r="D706" s="59"/>
      <c r="E706" s="68"/>
      <c r="F706" s="68"/>
      <c r="G706" s="60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>
      <c r="A707" s="61"/>
      <c r="B707" s="6"/>
      <c r="C707" s="68"/>
      <c r="D707" s="59"/>
      <c r="E707" s="68"/>
      <c r="F707" s="68"/>
      <c r="G707" s="60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>
      <c r="A708" s="61"/>
      <c r="B708" s="6"/>
      <c r="C708" s="68"/>
      <c r="D708" s="59"/>
      <c r="E708" s="68"/>
      <c r="F708" s="68"/>
      <c r="G708" s="60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>
      <c r="A709" s="61"/>
      <c r="B709" s="6"/>
      <c r="C709" s="68"/>
      <c r="D709" s="59"/>
      <c r="E709" s="68"/>
      <c r="F709" s="68"/>
      <c r="G709" s="60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>
      <c r="A710" s="61"/>
      <c r="B710" s="6"/>
      <c r="C710" s="68"/>
      <c r="D710" s="59"/>
      <c r="E710" s="68"/>
      <c r="F710" s="68"/>
      <c r="G710" s="60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>
      <c r="A711" s="61"/>
      <c r="B711" s="6"/>
      <c r="C711" s="68"/>
      <c r="D711" s="59"/>
      <c r="E711" s="68"/>
      <c r="F711" s="68"/>
      <c r="G711" s="60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>
      <c r="A712" s="61"/>
      <c r="B712" s="6"/>
      <c r="C712" s="68"/>
      <c r="D712" s="59"/>
      <c r="E712" s="68"/>
      <c r="F712" s="68"/>
      <c r="G712" s="60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>
      <c r="A713" s="61"/>
      <c r="B713" s="6"/>
      <c r="C713" s="68"/>
      <c r="D713" s="59"/>
      <c r="E713" s="68"/>
      <c r="F713" s="68"/>
      <c r="G713" s="60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>
      <c r="A714" s="61"/>
      <c r="B714" s="6"/>
      <c r="C714" s="68"/>
      <c r="D714" s="59"/>
      <c r="E714" s="68"/>
      <c r="F714" s="68"/>
      <c r="G714" s="60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>
      <c r="A715" s="61"/>
      <c r="B715" s="6"/>
      <c r="C715" s="68"/>
      <c r="D715" s="59"/>
      <c r="E715" s="68"/>
      <c r="F715" s="68"/>
      <c r="G715" s="60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>
      <c r="A716" s="61"/>
      <c r="B716" s="6"/>
      <c r="C716" s="68"/>
      <c r="D716" s="59"/>
      <c r="E716" s="68"/>
      <c r="F716" s="68"/>
      <c r="G716" s="60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>
      <c r="A717" s="61"/>
      <c r="B717" s="6"/>
      <c r="C717" s="68"/>
      <c r="D717" s="59"/>
      <c r="E717" s="68"/>
      <c r="F717" s="68"/>
      <c r="G717" s="60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>
      <c r="A718" s="61"/>
      <c r="B718" s="6"/>
      <c r="C718" s="68"/>
      <c r="D718" s="59"/>
      <c r="E718" s="68"/>
      <c r="F718" s="68"/>
      <c r="G718" s="60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>
      <c r="A719" s="61"/>
      <c r="B719" s="6"/>
      <c r="C719" s="68"/>
      <c r="D719" s="59"/>
      <c r="E719" s="68"/>
      <c r="F719" s="68"/>
      <c r="G719" s="60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>
      <c r="A720" s="61"/>
      <c r="B720" s="6"/>
      <c r="C720" s="68"/>
      <c r="D720" s="59"/>
      <c r="E720" s="68"/>
      <c r="F720" s="68"/>
      <c r="G720" s="60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>
      <c r="A721" s="61"/>
      <c r="B721" s="6"/>
      <c r="C721" s="68"/>
      <c r="D721" s="59"/>
      <c r="E721" s="68"/>
      <c r="F721" s="68"/>
      <c r="G721" s="60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>
      <c r="A722" s="61"/>
      <c r="B722" s="6"/>
      <c r="C722" s="68"/>
      <c r="D722" s="59"/>
      <c r="E722" s="68"/>
      <c r="F722" s="68"/>
      <c r="G722" s="60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>
      <c r="A723" s="61"/>
      <c r="B723" s="6"/>
      <c r="C723" s="68"/>
      <c r="D723" s="59"/>
      <c r="E723" s="68"/>
      <c r="F723" s="68"/>
      <c r="G723" s="60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>
      <c r="A724" s="61"/>
      <c r="B724" s="6"/>
      <c r="C724" s="68"/>
      <c r="D724" s="59"/>
      <c r="E724" s="68"/>
      <c r="F724" s="68"/>
      <c r="G724" s="60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>
      <c r="A725" s="61"/>
      <c r="B725" s="6"/>
      <c r="C725" s="68"/>
      <c r="D725" s="59"/>
      <c r="E725" s="68"/>
      <c r="F725" s="68"/>
      <c r="G725" s="60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>
      <c r="A726" s="61"/>
      <c r="B726" s="6"/>
      <c r="C726" s="68"/>
      <c r="D726" s="59"/>
      <c r="E726" s="68"/>
      <c r="F726" s="68"/>
      <c r="G726" s="60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>
      <c r="A727" s="61"/>
      <c r="B727" s="6"/>
      <c r="C727" s="68"/>
      <c r="D727" s="59"/>
      <c r="E727" s="68"/>
      <c r="F727" s="68"/>
      <c r="G727" s="60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>
      <c r="A728" s="61"/>
      <c r="B728" s="6"/>
      <c r="C728" s="68"/>
      <c r="D728" s="59"/>
      <c r="E728" s="68"/>
      <c r="F728" s="68"/>
      <c r="G728" s="60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>
      <c r="A729" s="61"/>
      <c r="B729" s="6"/>
      <c r="C729" s="68"/>
      <c r="D729" s="59"/>
      <c r="E729" s="68"/>
      <c r="F729" s="68"/>
      <c r="G729" s="60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>
      <c r="A730" s="61"/>
      <c r="B730" s="6"/>
      <c r="C730" s="68"/>
      <c r="D730" s="59"/>
      <c r="E730" s="68"/>
      <c r="F730" s="68"/>
      <c r="G730" s="60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>
      <c r="A731" s="61"/>
      <c r="B731" s="6"/>
      <c r="C731" s="68"/>
      <c r="D731" s="59"/>
      <c r="E731" s="68"/>
      <c r="F731" s="68"/>
      <c r="G731" s="60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>
      <c r="A732" s="61"/>
      <c r="B732" s="6"/>
      <c r="C732" s="68"/>
      <c r="D732" s="59"/>
      <c r="E732" s="68"/>
      <c r="F732" s="68"/>
      <c r="G732" s="60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>
      <c r="A733" s="61"/>
      <c r="B733" s="6"/>
      <c r="C733" s="68"/>
      <c r="D733" s="59"/>
      <c r="E733" s="68"/>
      <c r="F733" s="68"/>
      <c r="G733" s="60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>
      <c r="A734" s="61"/>
      <c r="B734" s="6"/>
      <c r="C734" s="68"/>
      <c r="D734" s="59"/>
      <c r="E734" s="68"/>
      <c r="F734" s="68"/>
      <c r="G734" s="60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>
      <c r="A735" s="61"/>
      <c r="B735" s="6"/>
      <c r="C735" s="68"/>
      <c r="D735" s="59"/>
      <c r="E735" s="68"/>
      <c r="F735" s="68"/>
      <c r="G735" s="60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>
      <c r="A736" s="61"/>
      <c r="B736" s="6"/>
      <c r="C736" s="68"/>
      <c r="D736" s="59"/>
      <c r="E736" s="68"/>
      <c r="F736" s="68"/>
      <c r="G736" s="60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>
      <c r="A737" s="61"/>
      <c r="B737" s="6"/>
      <c r="C737" s="68"/>
      <c r="D737" s="59"/>
      <c r="E737" s="68"/>
      <c r="F737" s="68"/>
      <c r="G737" s="60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>
      <c r="A738" s="61"/>
      <c r="B738" s="6"/>
      <c r="C738" s="68"/>
      <c r="D738" s="59"/>
      <c r="E738" s="68"/>
      <c r="F738" s="68"/>
      <c r="G738" s="60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>
      <c r="A739" s="61"/>
      <c r="B739" s="6"/>
      <c r="C739" s="68"/>
      <c r="D739" s="59"/>
      <c r="E739" s="68"/>
      <c r="F739" s="68"/>
      <c r="G739" s="60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>
      <c r="A740" s="61"/>
      <c r="B740" s="6"/>
      <c r="C740" s="68"/>
      <c r="D740" s="59"/>
      <c r="E740" s="68"/>
      <c r="F740" s="68"/>
      <c r="G740" s="60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>
      <c r="A741" s="61"/>
      <c r="B741" s="6"/>
      <c r="C741" s="68"/>
      <c r="D741" s="59"/>
      <c r="E741" s="68"/>
      <c r="F741" s="68"/>
      <c r="G741" s="60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>
      <c r="A742" s="61"/>
      <c r="B742" s="6"/>
      <c r="C742" s="68"/>
      <c r="D742" s="59"/>
      <c r="E742" s="68"/>
      <c r="F742" s="68"/>
      <c r="G742" s="60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>
      <c r="A743" s="61"/>
      <c r="B743" s="6"/>
      <c r="C743" s="68"/>
      <c r="D743" s="59"/>
      <c r="E743" s="68"/>
      <c r="F743" s="68"/>
      <c r="G743" s="60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>
      <c r="A744" s="61"/>
      <c r="B744" s="6"/>
      <c r="C744" s="68"/>
      <c r="D744" s="59"/>
      <c r="E744" s="68"/>
      <c r="F744" s="68"/>
      <c r="G744" s="60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>
      <c r="A745" s="61"/>
      <c r="B745" s="6"/>
      <c r="C745" s="68"/>
      <c r="D745" s="59"/>
      <c r="E745" s="68"/>
      <c r="F745" s="68"/>
      <c r="G745" s="60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>
      <c r="A746" s="61"/>
      <c r="B746" s="6"/>
      <c r="C746" s="68"/>
      <c r="D746" s="59"/>
      <c r="E746" s="68"/>
      <c r="F746" s="68"/>
      <c r="G746" s="60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>
      <c r="A747" s="61"/>
      <c r="B747" s="6"/>
      <c r="C747" s="68"/>
      <c r="D747" s="59"/>
      <c r="E747" s="68"/>
      <c r="F747" s="68"/>
      <c r="G747" s="60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>
      <c r="A748" s="61"/>
      <c r="B748" s="6"/>
      <c r="C748" s="68"/>
      <c r="D748" s="59"/>
      <c r="E748" s="68"/>
      <c r="F748" s="68"/>
      <c r="G748" s="60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>
      <c r="A749" s="61"/>
      <c r="B749" s="6"/>
      <c r="C749" s="68"/>
      <c r="D749" s="59"/>
      <c r="E749" s="68"/>
      <c r="F749" s="68"/>
      <c r="G749" s="60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>
      <c r="A750" s="61"/>
      <c r="B750" s="6"/>
      <c r="C750" s="68"/>
      <c r="D750" s="59"/>
      <c r="E750" s="68"/>
      <c r="F750" s="68"/>
      <c r="G750" s="60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>
      <c r="A751" s="61"/>
      <c r="B751" s="6"/>
      <c r="C751" s="68"/>
      <c r="D751" s="59"/>
      <c r="E751" s="68"/>
      <c r="F751" s="68"/>
      <c r="G751" s="60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>
      <c r="A752" s="61"/>
      <c r="B752" s="6"/>
      <c r="C752" s="68"/>
      <c r="D752" s="59"/>
      <c r="E752" s="68"/>
      <c r="F752" s="68"/>
      <c r="G752" s="60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>
      <c r="A753" s="61"/>
      <c r="B753" s="6"/>
      <c r="C753" s="68"/>
      <c r="D753" s="59"/>
      <c r="E753" s="68"/>
      <c r="F753" s="68"/>
      <c r="G753" s="60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>
      <c r="A754" s="61"/>
      <c r="B754" s="6"/>
      <c r="C754" s="68"/>
      <c r="D754" s="59"/>
      <c r="E754" s="68"/>
      <c r="F754" s="68"/>
      <c r="G754" s="60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>
      <c r="A755" s="61"/>
      <c r="B755" s="6"/>
      <c r="C755" s="68"/>
      <c r="D755" s="59"/>
      <c r="E755" s="68"/>
      <c r="F755" s="68"/>
      <c r="G755" s="60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>
      <c r="A756" s="61"/>
      <c r="B756" s="6"/>
      <c r="C756" s="68"/>
      <c r="D756" s="59"/>
      <c r="E756" s="68"/>
      <c r="F756" s="68"/>
      <c r="G756" s="60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>
      <c r="A757" s="61"/>
      <c r="B757" s="6"/>
      <c r="C757" s="68"/>
      <c r="D757" s="59"/>
      <c r="E757" s="68"/>
      <c r="F757" s="68"/>
      <c r="G757" s="60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>
      <c r="A758" s="61"/>
      <c r="B758" s="6"/>
      <c r="C758" s="68"/>
      <c r="D758" s="59"/>
      <c r="E758" s="68"/>
      <c r="F758" s="68"/>
      <c r="G758" s="60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>
      <c r="A759" s="61"/>
      <c r="B759" s="6"/>
      <c r="C759" s="68"/>
      <c r="D759" s="59"/>
      <c r="E759" s="68"/>
      <c r="F759" s="68"/>
      <c r="G759" s="60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>
      <c r="A760" s="61"/>
      <c r="B760" s="6"/>
      <c r="C760" s="68"/>
      <c r="D760" s="59"/>
      <c r="E760" s="68"/>
      <c r="F760" s="68"/>
      <c r="G760" s="60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>
      <c r="A761" s="61"/>
      <c r="B761" s="6"/>
      <c r="C761" s="68"/>
      <c r="D761" s="59"/>
      <c r="E761" s="68"/>
      <c r="F761" s="68"/>
      <c r="G761" s="60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>
      <c r="A762" s="61"/>
      <c r="B762" s="6"/>
      <c r="C762" s="68"/>
      <c r="D762" s="59"/>
      <c r="E762" s="68"/>
      <c r="F762" s="68"/>
      <c r="G762" s="60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>
      <c r="A763" s="61"/>
      <c r="B763" s="6"/>
      <c r="C763" s="68"/>
      <c r="D763" s="59"/>
      <c r="E763" s="68"/>
      <c r="F763" s="68"/>
      <c r="G763" s="60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>
      <c r="A764" s="61"/>
      <c r="B764" s="6"/>
      <c r="C764" s="68"/>
      <c r="D764" s="59"/>
      <c r="E764" s="68"/>
      <c r="F764" s="68"/>
      <c r="G764" s="60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>
      <c r="A765" s="61"/>
      <c r="B765" s="6"/>
      <c r="C765" s="68"/>
      <c r="D765" s="59"/>
      <c r="E765" s="68"/>
      <c r="F765" s="68"/>
      <c r="G765" s="60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>
      <c r="A766" s="61"/>
      <c r="B766" s="6"/>
      <c r="C766" s="68"/>
      <c r="D766" s="59"/>
      <c r="E766" s="68"/>
      <c r="F766" s="68"/>
      <c r="G766" s="60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>
      <c r="A767" s="61"/>
      <c r="B767" s="6"/>
      <c r="C767" s="68"/>
      <c r="D767" s="59"/>
      <c r="E767" s="68"/>
      <c r="F767" s="68"/>
      <c r="G767" s="60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>
      <c r="A768" s="61"/>
      <c r="B768" s="6"/>
      <c r="C768" s="68"/>
      <c r="D768" s="59"/>
      <c r="E768" s="68"/>
      <c r="F768" s="68"/>
      <c r="G768" s="60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>
      <c r="A769" s="61"/>
      <c r="B769" s="6"/>
      <c r="C769" s="68"/>
      <c r="D769" s="59"/>
      <c r="E769" s="68"/>
      <c r="F769" s="68"/>
      <c r="G769" s="60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>
      <c r="A770" s="61"/>
      <c r="B770" s="6"/>
      <c r="C770" s="68"/>
      <c r="D770" s="59"/>
      <c r="E770" s="68"/>
      <c r="F770" s="68"/>
      <c r="G770" s="60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>
      <c r="A771" s="61"/>
      <c r="B771" s="6"/>
      <c r="C771" s="68"/>
      <c r="D771" s="59"/>
      <c r="E771" s="68"/>
      <c r="F771" s="68"/>
      <c r="G771" s="60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>
      <c r="A772" s="61"/>
      <c r="B772" s="6"/>
      <c r="C772" s="68"/>
      <c r="D772" s="59"/>
      <c r="E772" s="68"/>
      <c r="F772" s="68"/>
      <c r="G772" s="60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>
      <c r="A773" s="61"/>
      <c r="B773" s="6"/>
      <c r="C773" s="68"/>
      <c r="D773" s="59"/>
      <c r="E773" s="68"/>
      <c r="F773" s="68"/>
      <c r="G773" s="60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>
      <c r="A774" s="61"/>
      <c r="B774" s="6"/>
      <c r="C774" s="68"/>
      <c r="D774" s="59"/>
      <c r="E774" s="68"/>
      <c r="F774" s="68"/>
      <c r="G774" s="60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>
      <c r="A775" s="61"/>
      <c r="B775" s="6"/>
      <c r="C775" s="68"/>
      <c r="D775" s="59"/>
      <c r="E775" s="68"/>
      <c r="F775" s="68"/>
      <c r="G775" s="60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>
      <c r="A776" s="61"/>
      <c r="B776" s="6"/>
      <c r="C776" s="68"/>
      <c r="D776" s="59"/>
      <c r="E776" s="68"/>
      <c r="F776" s="68"/>
      <c r="G776" s="60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>
      <c r="A777" s="61"/>
      <c r="B777" s="6"/>
      <c r="C777" s="68"/>
      <c r="D777" s="59"/>
      <c r="E777" s="68"/>
      <c r="F777" s="68"/>
      <c r="G777" s="60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>
      <c r="A778" s="61"/>
      <c r="B778" s="6"/>
      <c r="C778" s="68"/>
      <c r="D778" s="59"/>
      <c r="E778" s="68"/>
      <c r="F778" s="68"/>
      <c r="G778" s="60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>
      <c r="A779" s="61"/>
      <c r="B779" s="6"/>
      <c r="C779" s="68"/>
      <c r="D779" s="59"/>
      <c r="E779" s="68"/>
      <c r="F779" s="68"/>
      <c r="G779" s="60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>
      <c r="A780" s="61"/>
      <c r="B780" s="6"/>
      <c r="C780" s="68"/>
      <c r="D780" s="59"/>
      <c r="E780" s="68"/>
      <c r="F780" s="68"/>
      <c r="G780" s="60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>
      <c r="A781" s="61"/>
      <c r="B781" s="6"/>
      <c r="C781" s="68"/>
      <c r="D781" s="59"/>
      <c r="E781" s="68"/>
      <c r="F781" s="68"/>
      <c r="G781" s="60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>
      <c r="A782" s="61"/>
      <c r="B782" s="6"/>
      <c r="C782" s="68"/>
      <c r="D782" s="59"/>
      <c r="E782" s="68"/>
      <c r="F782" s="68"/>
      <c r="G782" s="60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>
      <c r="A783" s="61"/>
      <c r="B783" s="6"/>
      <c r="C783" s="68"/>
      <c r="D783" s="59"/>
      <c r="E783" s="68"/>
      <c r="F783" s="68"/>
      <c r="G783" s="60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>
      <c r="A784" s="61"/>
      <c r="B784" s="6"/>
      <c r="C784" s="68"/>
      <c r="D784" s="59"/>
      <c r="E784" s="68"/>
      <c r="F784" s="68"/>
      <c r="G784" s="60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>
      <c r="A785" s="61"/>
      <c r="B785" s="6"/>
      <c r="C785" s="68"/>
      <c r="D785" s="59"/>
      <c r="E785" s="68"/>
      <c r="F785" s="68"/>
      <c r="G785" s="60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>
      <c r="A786" s="61"/>
      <c r="B786" s="6"/>
      <c r="C786" s="68"/>
      <c r="D786" s="59"/>
      <c r="E786" s="68"/>
      <c r="F786" s="68"/>
      <c r="G786" s="60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>
      <c r="A787" s="61"/>
      <c r="B787" s="6"/>
      <c r="C787" s="68"/>
      <c r="D787" s="59"/>
      <c r="E787" s="68"/>
      <c r="F787" s="68"/>
      <c r="G787" s="60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>
      <c r="A788" s="61"/>
      <c r="B788" s="6"/>
      <c r="C788" s="68"/>
      <c r="D788" s="59"/>
      <c r="E788" s="68"/>
      <c r="F788" s="68"/>
      <c r="G788" s="60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>
      <c r="A789" s="61"/>
      <c r="B789" s="6"/>
      <c r="C789" s="68"/>
      <c r="D789" s="59"/>
      <c r="E789" s="68"/>
      <c r="F789" s="68"/>
      <c r="G789" s="60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>
      <c r="A790" s="61"/>
      <c r="B790" s="6"/>
      <c r="C790" s="68"/>
      <c r="D790" s="59"/>
      <c r="E790" s="68"/>
      <c r="F790" s="68"/>
      <c r="G790" s="60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>
      <c r="A791" s="61"/>
      <c r="B791" s="6"/>
      <c r="C791" s="68"/>
      <c r="D791" s="59"/>
      <c r="E791" s="68"/>
      <c r="F791" s="68"/>
      <c r="G791" s="60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>
      <c r="A792" s="61"/>
      <c r="B792" s="6"/>
      <c r="C792" s="68"/>
      <c r="D792" s="59"/>
      <c r="E792" s="68"/>
      <c r="F792" s="68"/>
      <c r="G792" s="60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>
      <c r="A793" s="61"/>
      <c r="B793" s="6"/>
      <c r="C793" s="68"/>
      <c r="D793" s="59"/>
      <c r="E793" s="68"/>
      <c r="F793" s="68"/>
      <c r="G793" s="60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>
      <c r="A794" s="61"/>
      <c r="B794" s="6"/>
      <c r="C794" s="68"/>
      <c r="D794" s="59"/>
      <c r="E794" s="68"/>
      <c r="F794" s="68"/>
      <c r="G794" s="60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>
      <c r="A795" s="61"/>
      <c r="B795" s="6"/>
      <c r="C795" s="68"/>
      <c r="D795" s="59"/>
      <c r="E795" s="68"/>
      <c r="F795" s="68"/>
      <c r="G795" s="60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>
      <c r="A796" s="61"/>
      <c r="B796" s="6"/>
      <c r="C796" s="68"/>
      <c r="D796" s="59"/>
      <c r="E796" s="68"/>
      <c r="F796" s="68"/>
      <c r="G796" s="60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>
      <c r="A797" s="61"/>
      <c r="B797" s="6"/>
      <c r="C797" s="68"/>
      <c r="D797" s="59"/>
      <c r="E797" s="68"/>
      <c r="F797" s="68"/>
      <c r="G797" s="60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>
      <c r="A798" s="61"/>
      <c r="B798" s="6"/>
      <c r="C798" s="68"/>
      <c r="D798" s="59"/>
      <c r="E798" s="68"/>
      <c r="F798" s="68"/>
      <c r="G798" s="60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>
      <c r="A799" s="61"/>
      <c r="B799" s="6"/>
      <c r="C799" s="68"/>
      <c r="D799" s="59"/>
      <c r="E799" s="68"/>
      <c r="F799" s="68"/>
      <c r="G799" s="60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>
      <c r="A800" s="61"/>
      <c r="B800" s="6"/>
      <c r="C800" s="68"/>
      <c r="D800" s="59"/>
      <c r="E800" s="68"/>
      <c r="F800" s="68"/>
      <c r="G800" s="60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>
      <c r="A801" s="61"/>
      <c r="B801" s="6"/>
      <c r="C801" s="68"/>
      <c r="D801" s="59"/>
      <c r="E801" s="68"/>
      <c r="F801" s="68"/>
      <c r="G801" s="60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>
      <c r="A802" s="61"/>
      <c r="B802" s="6"/>
      <c r="C802" s="68"/>
      <c r="D802" s="59"/>
      <c r="E802" s="68"/>
      <c r="F802" s="68"/>
      <c r="G802" s="60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>
      <c r="A803" s="61"/>
      <c r="B803" s="6"/>
      <c r="C803" s="68"/>
      <c r="D803" s="59"/>
      <c r="E803" s="68"/>
      <c r="F803" s="68"/>
      <c r="G803" s="60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>
      <c r="A804" s="61"/>
      <c r="B804" s="6"/>
      <c r="C804" s="68"/>
      <c r="D804" s="59"/>
      <c r="E804" s="68"/>
      <c r="F804" s="68"/>
      <c r="G804" s="60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>
      <c r="A805" s="61"/>
      <c r="B805" s="6"/>
      <c r="C805" s="68"/>
      <c r="D805" s="59"/>
      <c r="E805" s="68"/>
      <c r="F805" s="68"/>
      <c r="G805" s="60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>
      <c r="A806" s="61"/>
      <c r="B806" s="6"/>
      <c r="C806" s="68"/>
      <c r="D806" s="59"/>
      <c r="E806" s="68"/>
      <c r="F806" s="68"/>
      <c r="G806" s="60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>
      <c r="A807" s="61"/>
      <c r="B807" s="6"/>
      <c r="C807" s="68"/>
      <c r="D807" s="59"/>
      <c r="E807" s="68"/>
      <c r="F807" s="68"/>
      <c r="G807" s="60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>
      <c r="A808" s="61"/>
      <c r="B808" s="6"/>
      <c r="C808" s="68"/>
      <c r="D808" s="59"/>
      <c r="E808" s="68"/>
      <c r="F808" s="68"/>
      <c r="G808" s="60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>
      <c r="A809" s="61"/>
      <c r="B809" s="6"/>
      <c r="C809" s="68"/>
      <c r="D809" s="59"/>
      <c r="E809" s="68"/>
      <c r="F809" s="68"/>
      <c r="G809" s="60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>
      <c r="A810" s="61"/>
      <c r="B810" s="6"/>
      <c r="C810" s="68"/>
      <c r="D810" s="59"/>
      <c r="E810" s="68"/>
      <c r="F810" s="68"/>
      <c r="G810" s="60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>
      <c r="A811" s="61"/>
      <c r="B811" s="6"/>
      <c r="C811" s="68"/>
      <c r="D811" s="59"/>
      <c r="E811" s="68"/>
      <c r="F811" s="68"/>
      <c r="G811" s="60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>
      <c r="A812" s="61"/>
      <c r="B812" s="6"/>
      <c r="C812" s="68"/>
      <c r="D812" s="59"/>
      <c r="E812" s="68"/>
      <c r="F812" s="68"/>
      <c r="G812" s="60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>
      <c r="A813" s="61"/>
      <c r="B813" s="6"/>
      <c r="C813" s="68"/>
      <c r="D813" s="59"/>
      <c r="E813" s="68"/>
      <c r="F813" s="68"/>
      <c r="G813" s="60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>
      <c r="A814" s="61"/>
      <c r="B814" s="6"/>
      <c r="C814" s="68"/>
      <c r="D814" s="59"/>
      <c r="E814" s="68"/>
      <c r="F814" s="68"/>
      <c r="G814" s="60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>
      <c r="A815" s="61"/>
      <c r="B815" s="6"/>
      <c r="C815" s="68"/>
      <c r="D815" s="59"/>
      <c r="E815" s="68"/>
      <c r="F815" s="68"/>
      <c r="G815" s="60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>
      <c r="A816" s="61"/>
      <c r="B816" s="6"/>
      <c r="C816" s="68"/>
      <c r="D816" s="59"/>
      <c r="E816" s="68"/>
      <c r="F816" s="68"/>
      <c r="G816" s="60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>
      <c r="A817" s="61"/>
      <c r="B817" s="6"/>
      <c r="C817" s="68"/>
      <c r="D817" s="59"/>
      <c r="E817" s="68"/>
      <c r="F817" s="68"/>
      <c r="G817" s="60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>
      <c r="A818" s="61"/>
      <c r="B818" s="6"/>
      <c r="C818" s="68"/>
      <c r="D818" s="59"/>
      <c r="E818" s="68"/>
      <c r="F818" s="68"/>
      <c r="G818" s="60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>
      <c r="A819" s="61"/>
      <c r="B819" s="6"/>
      <c r="C819" s="68"/>
      <c r="D819" s="59"/>
      <c r="E819" s="68"/>
      <c r="F819" s="68"/>
      <c r="G819" s="60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>
      <c r="A820" s="61"/>
      <c r="B820" s="6"/>
      <c r="C820" s="68"/>
      <c r="D820" s="59"/>
      <c r="E820" s="68"/>
      <c r="F820" s="68"/>
      <c r="G820" s="60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>
      <c r="A821" s="61"/>
      <c r="B821" s="6"/>
      <c r="C821" s="68"/>
      <c r="D821" s="59"/>
      <c r="E821" s="68"/>
      <c r="F821" s="68"/>
      <c r="G821" s="60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>
      <c r="A822" s="61"/>
      <c r="B822" s="6"/>
      <c r="C822" s="68"/>
      <c r="D822" s="59"/>
      <c r="E822" s="68"/>
      <c r="F822" s="68"/>
      <c r="G822" s="60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>
      <c r="A823" s="61"/>
      <c r="B823" s="6"/>
      <c r="C823" s="68"/>
      <c r="D823" s="59"/>
      <c r="E823" s="68"/>
      <c r="F823" s="68"/>
      <c r="G823" s="60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>
      <c r="A824" s="61"/>
      <c r="B824" s="6"/>
      <c r="C824" s="68"/>
      <c r="D824" s="59"/>
      <c r="E824" s="68"/>
      <c r="F824" s="68"/>
      <c r="G824" s="60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>
      <c r="A825" s="61"/>
      <c r="B825" s="6"/>
      <c r="C825" s="68"/>
      <c r="D825" s="59"/>
      <c r="E825" s="68"/>
      <c r="F825" s="68"/>
      <c r="G825" s="60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>
      <c r="A826" s="61"/>
      <c r="B826" s="6"/>
      <c r="C826" s="68"/>
      <c r="D826" s="59"/>
      <c r="E826" s="68"/>
      <c r="F826" s="68"/>
      <c r="G826" s="60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>
      <c r="A827" s="61"/>
      <c r="B827" s="6"/>
      <c r="C827" s="68"/>
      <c r="D827" s="59"/>
      <c r="E827" s="68"/>
      <c r="F827" s="68"/>
      <c r="G827" s="60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>
      <c r="A828" s="61"/>
      <c r="B828" s="6"/>
      <c r="C828" s="68"/>
      <c r="D828" s="59"/>
      <c r="E828" s="68"/>
      <c r="F828" s="68"/>
      <c r="G828" s="60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>
      <c r="A829" s="61"/>
      <c r="B829" s="6"/>
      <c r="C829" s="68"/>
      <c r="D829" s="59"/>
      <c r="E829" s="68"/>
      <c r="F829" s="68"/>
      <c r="G829" s="60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>
      <c r="A830" s="61"/>
      <c r="B830" s="6"/>
      <c r="C830" s="68"/>
      <c r="D830" s="59"/>
      <c r="E830" s="68"/>
      <c r="F830" s="68"/>
      <c r="G830" s="60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>
      <c r="A831" s="61"/>
      <c r="B831" s="6"/>
      <c r="C831" s="68"/>
      <c r="D831" s="59"/>
      <c r="E831" s="68"/>
      <c r="F831" s="68"/>
      <c r="G831" s="60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>
      <c r="A832" s="61"/>
      <c r="B832" s="6"/>
      <c r="C832" s="68"/>
      <c r="D832" s="59"/>
      <c r="E832" s="68"/>
      <c r="F832" s="68"/>
      <c r="G832" s="60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>
      <c r="A833" s="61"/>
      <c r="B833" s="6"/>
      <c r="C833" s="68"/>
      <c r="D833" s="59"/>
      <c r="E833" s="68"/>
      <c r="F833" s="68"/>
      <c r="G833" s="60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>
      <c r="A834" s="61"/>
      <c r="B834" s="6"/>
      <c r="C834" s="68"/>
      <c r="D834" s="59"/>
      <c r="E834" s="68"/>
      <c r="F834" s="68"/>
      <c r="G834" s="60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>
      <c r="A835" s="61"/>
      <c r="B835" s="6"/>
      <c r="C835" s="68"/>
      <c r="D835" s="59"/>
      <c r="E835" s="68"/>
      <c r="F835" s="68"/>
      <c r="G835" s="60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>
      <c r="A836" s="61"/>
      <c r="B836" s="6"/>
      <c r="C836" s="68"/>
      <c r="D836" s="59"/>
      <c r="E836" s="68"/>
      <c r="F836" s="68"/>
      <c r="G836" s="60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>
      <c r="A837" s="61"/>
      <c r="B837" s="6"/>
      <c r="C837" s="68"/>
      <c r="D837" s="59"/>
      <c r="E837" s="68"/>
      <c r="F837" s="68"/>
      <c r="G837" s="60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>
      <c r="A838" s="61"/>
      <c r="B838" s="6"/>
      <c r="C838" s="68"/>
      <c r="D838" s="59"/>
      <c r="E838" s="68"/>
      <c r="F838" s="68"/>
      <c r="G838" s="60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>
      <c r="A839" s="61"/>
      <c r="B839" s="6"/>
      <c r="C839" s="68"/>
      <c r="D839" s="59"/>
      <c r="E839" s="68"/>
      <c r="F839" s="68"/>
      <c r="G839" s="60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>
      <c r="A840" s="61"/>
      <c r="B840" s="6"/>
      <c r="C840" s="68"/>
      <c r="D840" s="59"/>
      <c r="E840" s="68"/>
      <c r="F840" s="68"/>
      <c r="G840" s="60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>
      <c r="A841" s="61"/>
      <c r="B841" s="6"/>
      <c r="C841" s="68"/>
      <c r="D841" s="59"/>
      <c r="E841" s="68"/>
      <c r="F841" s="68"/>
      <c r="G841" s="60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>
      <c r="A842" s="61"/>
      <c r="B842" s="6"/>
      <c r="C842" s="68"/>
      <c r="D842" s="59"/>
      <c r="E842" s="68"/>
      <c r="F842" s="68"/>
      <c r="G842" s="60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>
      <c r="A843" s="61"/>
      <c r="B843" s="6"/>
      <c r="C843" s="68"/>
      <c r="D843" s="59"/>
      <c r="E843" s="68"/>
      <c r="F843" s="68"/>
      <c r="G843" s="60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>
      <c r="A844" s="61"/>
      <c r="B844" s="6"/>
      <c r="C844" s="68"/>
      <c r="D844" s="59"/>
      <c r="E844" s="68"/>
      <c r="F844" s="68"/>
      <c r="G844" s="60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>
      <c r="A845" s="61"/>
      <c r="B845" s="6"/>
      <c r="C845" s="68"/>
      <c r="D845" s="59"/>
      <c r="E845" s="68"/>
      <c r="F845" s="68"/>
      <c r="G845" s="60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>
      <c r="A846" s="61"/>
      <c r="B846" s="6"/>
      <c r="C846" s="68"/>
      <c r="D846" s="59"/>
      <c r="E846" s="68"/>
      <c r="F846" s="68"/>
      <c r="G846" s="60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>
      <c r="A847" s="61"/>
      <c r="B847" s="6"/>
      <c r="C847" s="68"/>
      <c r="D847" s="59"/>
      <c r="E847" s="68"/>
      <c r="F847" s="68"/>
      <c r="G847" s="60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>
      <c r="A848" s="61"/>
      <c r="B848" s="6"/>
      <c r="C848" s="68"/>
      <c r="D848" s="59"/>
      <c r="E848" s="68"/>
      <c r="F848" s="68"/>
      <c r="G848" s="60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>
      <c r="A849" s="61"/>
      <c r="B849" s="6"/>
      <c r="C849" s="68"/>
      <c r="D849" s="59"/>
      <c r="E849" s="68"/>
      <c r="F849" s="68"/>
      <c r="G849" s="60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>
      <c r="A850" s="61"/>
      <c r="B850" s="6"/>
      <c r="C850" s="68"/>
      <c r="D850" s="59"/>
      <c r="E850" s="68"/>
      <c r="F850" s="68"/>
      <c r="G850" s="60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>
      <c r="A851" s="61"/>
      <c r="B851" s="6"/>
      <c r="C851" s="68"/>
      <c r="D851" s="59"/>
      <c r="E851" s="68"/>
      <c r="F851" s="68"/>
      <c r="G851" s="60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>
      <c r="A852" s="61"/>
      <c r="B852" s="6"/>
      <c r="C852" s="68"/>
      <c r="D852" s="59"/>
      <c r="E852" s="68"/>
      <c r="F852" s="68"/>
      <c r="G852" s="60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>
      <c r="A853" s="61"/>
      <c r="B853" s="6"/>
      <c r="C853" s="68"/>
      <c r="D853" s="59"/>
      <c r="E853" s="68"/>
      <c r="F853" s="68"/>
      <c r="G853" s="60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>
      <c r="A854" s="61"/>
      <c r="B854" s="6"/>
      <c r="C854" s="68"/>
      <c r="D854" s="59"/>
      <c r="E854" s="68"/>
      <c r="F854" s="68"/>
      <c r="G854" s="60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>
      <c r="A855" s="61"/>
      <c r="B855" s="6"/>
      <c r="C855" s="68"/>
      <c r="D855" s="59"/>
      <c r="E855" s="68"/>
      <c r="F855" s="68"/>
      <c r="G855" s="60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>
      <c r="A856" s="61"/>
      <c r="B856" s="6"/>
      <c r="C856" s="68"/>
      <c r="D856" s="59"/>
      <c r="E856" s="68"/>
      <c r="F856" s="68"/>
      <c r="G856" s="60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>
      <c r="A857" s="61"/>
      <c r="B857" s="6"/>
      <c r="C857" s="68"/>
      <c r="D857" s="59"/>
      <c r="E857" s="68"/>
      <c r="F857" s="68"/>
      <c r="G857" s="60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>
      <c r="A858" s="61"/>
      <c r="B858" s="6"/>
      <c r="C858" s="68"/>
      <c r="D858" s="59"/>
      <c r="E858" s="68"/>
      <c r="F858" s="68"/>
      <c r="G858" s="60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>
      <c r="A859" s="61"/>
      <c r="B859" s="6"/>
      <c r="C859" s="68"/>
      <c r="D859" s="59"/>
      <c r="E859" s="68"/>
      <c r="F859" s="68"/>
      <c r="G859" s="60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>
      <c r="A860" s="61"/>
      <c r="B860" s="6"/>
      <c r="C860" s="68"/>
      <c r="D860" s="59"/>
      <c r="E860" s="68"/>
      <c r="F860" s="68"/>
      <c r="G860" s="60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>
      <c r="A861" s="61"/>
      <c r="B861" s="6"/>
      <c r="C861" s="68"/>
      <c r="D861" s="59"/>
      <c r="E861" s="68"/>
      <c r="F861" s="68"/>
      <c r="G861" s="60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3"/>
      <c r="S861" s="3"/>
      <c r="T861" s="3"/>
      <c r="U861" s="3"/>
      <c r="V861" s="3"/>
      <c r="W861" s="3"/>
      <c r="X861" s="3"/>
      <c r="Y861" s="3"/>
    </row>
    <row r="862" spans="1:25" ht="15.75" customHeight="1">
      <c r="A862" s="61"/>
      <c r="B862" s="6"/>
      <c r="C862" s="68"/>
      <c r="D862" s="59"/>
      <c r="E862" s="68"/>
      <c r="F862" s="68"/>
      <c r="G862" s="60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3"/>
      <c r="S862" s="3"/>
      <c r="T862" s="3"/>
      <c r="U862" s="3"/>
      <c r="V862" s="3"/>
      <c r="W862" s="3"/>
      <c r="X862" s="3"/>
      <c r="Y862" s="3"/>
    </row>
    <row r="863" spans="1:25" ht="15.75" customHeight="1">
      <c r="A863" s="61"/>
      <c r="B863" s="6"/>
      <c r="C863" s="68"/>
      <c r="D863" s="59"/>
      <c r="E863" s="68"/>
      <c r="F863" s="68"/>
      <c r="G863" s="60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3"/>
      <c r="S863" s="3"/>
      <c r="T863" s="3"/>
      <c r="U863" s="3"/>
      <c r="V863" s="3"/>
      <c r="W863" s="3"/>
      <c r="X863" s="3"/>
      <c r="Y863" s="3"/>
    </row>
    <row r="864" spans="1:25" ht="15.75" customHeight="1">
      <c r="A864" s="61"/>
      <c r="B864" s="6"/>
      <c r="C864" s="68"/>
      <c r="D864" s="59"/>
      <c r="E864" s="68"/>
      <c r="F864" s="68"/>
      <c r="G864" s="60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3"/>
      <c r="S864" s="3"/>
      <c r="T864" s="3"/>
      <c r="U864" s="3"/>
      <c r="V864" s="3"/>
      <c r="W864" s="3"/>
      <c r="X864" s="3"/>
      <c r="Y864" s="3"/>
    </row>
    <row r="865" spans="1:25" ht="15.75" customHeight="1">
      <c r="A865" s="61"/>
      <c r="B865" s="6"/>
      <c r="C865" s="68"/>
      <c r="D865" s="59"/>
      <c r="E865" s="68"/>
      <c r="F865" s="68"/>
      <c r="G865" s="60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3"/>
      <c r="S865" s="3"/>
      <c r="T865" s="3"/>
      <c r="U865" s="3"/>
      <c r="V865" s="3"/>
      <c r="W865" s="3"/>
      <c r="X865" s="3"/>
      <c r="Y865" s="3"/>
    </row>
    <row r="866" spans="1:25" ht="15.75" customHeight="1">
      <c r="A866" s="61"/>
      <c r="B866" s="6"/>
      <c r="C866" s="68"/>
      <c r="D866" s="59"/>
      <c r="E866" s="68"/>
      <c r="F866" s="68"/>
      <c r="G866" s="60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3"/>
      <c r="S866" s="3"/>
      <c r="T866" s="3"/>
      <c r="U866" s="3"/>
      <c r="V866" s="3"/>
      <c r="W866" s="3"/>
      <c r="X866" s="3"/>
      <c r="Y866" s="3"/>
    </row>
    <row r="867" spans="1:25" ht="15.75" customHeight="1">
      <c r="A867" s="61"/>
      <c r="B867" s="6"/>
      <c r="C867" s="68"/>
      <c r="D867" s="59"/>
      <c r="E867" s="68"/>
      <c r="F867" s="68"/>
      <c r="G867" s="60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3"/>
      <c r="S867" s="3"/>
      <c r="T867" s="3"/>
      <c r="U867" s="3"/>
      <c r="V867" s="3"/>
      <c r="W867" s="3"/>
      <c r="X867" s="3"/>
      <c r="Y867" s="3"/>
    </row>
    <row r="868" spans="1:25" ht="15.75" customHeight="1">
      <c r="A868" s="61"/>
      <c r="B868" s="6"/>
      <c r="C868" s="68"/>
      <c r="D868" s="59"/>
      <c r="E868" s="68"/>
      <c r="F868" s="68"/>
      <c r="G868" s="60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3"/>
      <c r="S868" s="3"/>
      <c r="T868" s="3"/>
      <c r="U868" s="3"/>
      <c r="V868" s="3"/>
      <c r="W868" s="3"/>
      <c r="X868" s="3"/>
      <c r="Y868" s="3"/>
    </row>
    <row r="869" spans="1:25" ht="15.75" customHeight="1">
      <c r="A869" s="61"/>
      <c r="B869" s="6"/>
      <c r="C869" s="68"/>
      <c r="D869" s="59"/>
      <c r="E869" s="68"/>
      <c r="F869" s="68"/>
      <c r="G869" s="60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3"/>
      <c r="S869" s="3"/>
      <c r="T869" s="3"/>
      <c r="U869" s="3"/>
      <c r="V869" s="3"/>
      <c r="W869" s="3"/>
      <c r="X869" s="3"/>
      <c r="Y869" s="3"/>
    </row>
    <row r="870" spans="1:25" ht="15.75" customHeight="1">
      <c r="A870" s="61"/>
      <c r="B870" s="6"/>
      <c r="C870" s="68"/>
      <c r="D870" s="59"/>
      <c r="E870" s="68"/>
      <c r="F870" s="68"/>
      <c r="G870" s="60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3"/>
      <c r="S870" s="3"/>
      <c r="T870" s="3"/>
      <c r="U870" s="3"/>
      <c r="V870" s="3"/>
      <c r="W870" s="3"/>
      <c r="X870" s="3"/>
      <c r="Y870" s="3"/>
    </row>
    <row r="871" spans="1:25" ht="15.75" customHeight="1">
      <c r="A871" s="61"/>
      <c r="B871" s="6"/>
      <c r="C871" s="68"/>
      <c r="D871" s="59"/>
      <c r="E871" s="68"/>
      <c r="F871" s="68"/>
      <c r="G871" s="60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3"/>
      <c r="S871" s="3"/>
      <c r="T871" s="3"/>
      <c r="U871" s="3"/>
      <c r="V871" s="3"/>
      <c r="W871" s="3"/>
      <c r="X871" s="3"/>
      <c r="Y871" s="3"/>
    </row>
    <row r="872" spans="1:25" ht="15.75" customHeight="1">
      <c r="A872" s="61"/>
      <c r="B872" s="6"/>
      <c r="C872" s="68"/>
      <c r="D872" s="59"/>
      <c r="E872" s="68"/>
      <c r="F872" s="68"/>
      <c r="G872" s="60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3"/>
      <c r="S872" s="3"/>
      <c r="T872" s="3"/>
      <c r="U872" s="3"/>
      <c r="V872" s="3"/>
      <c r="W872" s="3"/>
      <c r="X872" s="3"/>
      <c r="Y872" s="3"/>
    </row>
    <row r="873" spans="1:25" ht="15.75" customHeight="1">
      <c r="A873" s="61"/>
      <c r="B873" s="6"/>
      <c r="C873" s="68"/>
      <c r="D873" s="59"/>
      <c r="E873" s="68"/>
      <c r="F873" s="68"/>
      <c r="G873" s="60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3"/>
      <c r="S873" s="3"/>
      <c r="T873" s="3"/>
      <c r="U873" s="3"/>
      <c r="V873" s="3"/>
      <c r="W873" s="3"/>
      <c r="X873" s="3"/>
      <c r="Y873" s="3"/>
    </row>
    <row r="874" spans="1:25" ht="15.75" customHeight="1">
      <c r="A874" s="61"/>
      <c r="B874" s="6"/>
      <c r="C874" s="68"/>
      <c r="D874" s="59"/>
      <c r="E874" s="68"/>
      <c r="F874" s="68"/>
      <c r="G874" s="60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3"/>
      <c r="S874" s="3"/>
      <c r="T874" s="3"/>
      <c r="U874" s="3"/>
      <c r="V874" s="3"/>
      <c r="W874" s="3"/>
      <c r="X874" s="3"/>
      <c r="Y874" s="3"/>
    </row>
    <row r="875" spans="1:25" ht="15.75" customHeight="1">
      <c r="A875" s="61"/>
      <c r="B875" s="6"/>
      <c r="C875" s="68"/>
      <c r="D875" s="59"/>
      <c r="E875" s="68"/>
      <c r="F875" s="68"/>
      <c r="G875" s="60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3"/>
      <c r="S875" s="3"/>
      <c r="T875" s="3"/>
      <c r="U875" s="3"/>
      <c r="V875" s="3"/>
      <c r="W875" s="3"/>
      <c r="X875" s="3"/>
      <c r="Y875" s="3"/>
    </row>
    <row r="876" spans="1:25" ht="15.75" customHeight="1">
      <c r="A876" s="61"/>
      <c r="B876" s="6"/>
      <c r="C876" s="68"/>
      <c r="D876" s="59"/>
      <c r="E876" s="68"/>
      <c r="F876" s="68"/>
      <c r="G876" s="60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3"/>
      <c r="S876" s="3"/>
      <c r="T876" s="3"/>
      <c r="U876" s="3"/>
      <c r="V876" s="3"/>
      <c r="W876" s="3"/>
      <c r="X876" s="3"/>
      <c r="Y876" s="3"/>
    </row>
    <row r="877" spans="1:25" ht="15.75" customHeight="1">
      <c r="A877" s="61"/>
      <c r="B877" s="6"/>
      <c r="C877" s="68"/>
      <c r="D877" s="59"/>
      <c r="E877" s="68"/>
      <c r="F877" s="68"/>
      <c r="G877" s="60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3"/>
      <c r="S877" s="3"/>
      <c r="T877" s="3"/>
      <c r="U877" s="3"/>
      <c r="V877" s="3"/>
      <c r="W877" s="3"/>
      <c r="X877" s="3"/>
      <c r="Y877" s="3"/>
    </row>
    <row r="878" spans="1:25" ht="15.75" customHeight="1">
      <c r="A878" s="61"/>
      <c r="B878" s="6"/>
      <c r="C878" s="68"/>
      <c r="D878" s="59"/>
      <c r="E878" s="68"/>
      <c r="F878" s="68"/>
      <c r="G878" s="60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3"/>
      <c r="S878" s="3"/>
      <c r="T878" s="3"/>
      <c r="U878" s="3"/>
      <c r="V878" s="3"/>
      <c r="W878" s="3"/>
      <c r="X878" s="3"/>
      <c r="Y878" s="3"/>
    </row>
    <row r="879" spans="1:25" ht="15.75" customHeight="1">
      <c r="A879" s="61"/>
      <c r="B879" s="6"/>
      <c r="C879" s="68"/>
      <c r="D879" s="59"/>
      <c r="E879" s="68"/>
      <c r="F879" s="68"/>
      <c r="G879" s="60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3"/>
      <c r="S879" s="3"/>
      <c r="T879" s="3"/>
      <c r="U879" s="3"/>
      <c r="V879" s="3"/>
      <c r="W879" s="3"/>
      <c r="X879" s="3"/>
      <c r="Y879" s="3"/>
    </row>
    <row r="880" spans="1:25" ht="15.75" customHeight="1">
      <c r="A880" s="61"/>
      <c r="B880" s="6"/>
      <c r="C880" s="68"/>
      <c r="D880" s="59"/>
      <c r="E880" s="68"/>
      <c r="F880" s="68"/>
      <c r="G880" s="60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3"/>
      <c r="S880" s="3"/>
      <c r="T880" s="3"/>
      <c r="U880" s="3"/>
      <c r="V880" s="3"/>
      <c r="W880" s="3"/>
      <c r="X880" s="3"/>
      <c r="Y880" s="3"/>
    </row>
    <row r="881" spans="1:25" ht="15.75" customHeight="1">
      <c r="A881" s="61"/>
      <c r="B881" s="6"/>
      <c r="C881" s="68"/>
      <c r="D881" s="59"/>
      <c r="E881" s="68"/>
      <c r="F881" s="68"/>
      <c r="G881" s="60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3"/>
      <c r="S881" s="3"/>
      <c r="T881" s="3"/>
      <c r="U881" s="3"/>
      <c r="V881" s="3"/>
      <c r="W881" s="3"/>
      <c r="X881" s="3"/>
      <c r="Y881" s="3"/>
    </row>
    <row r="882" spans="1:25" ht="15.75" customHeight="1">
      <c r="A882" s="61"/>
      <c r="B882" s="6"/>
      <c r="C882" s="68"/>
      <c r="D882" s="59"/>
      <c r="E882" s="68"/>
      <c r="F882" s="68"/>
      <c r="G882" s="60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3"/>
      <c r="S882" s="3"/>
      <c r="T882" s="3"/>
      <c r="U882" s="3"/>
      <c r="V882" s="3"/>
      <c r="W882" s="3"/>
      <c r="X882" s="3"/>
      <c r="Y882" s="3"/>
    </row>
    <row r="883" spans="1:25" ht="15.75" customHeight="1">
      <c r="A883" s="61"/>
      <c r="B883" s="6"/>
      <c r="C883" s="68"/>
      <c r="D883" s="59"/>
      <c r="E883" s="68"/>
      <c r="F883" s="68"/>
      <c r="G883" s="60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3"/>
      <c r="S883" s="3"/>
      <c r="T883" s="3"/>
      <c r="U883" s="3"/>
      <c r="V883" s="3"/>
      <c r="W883" s="3"/>
      <c r="X883" s="3"/>
      <c r="Y883" s="3"/>
    </row>
    <row r="884" spans="1:25" ht="15.75" customHeight="1">
      <c r="A884" s="61"/>
      <c r="B884" s="6"/>
      <c r="C884" s="68"/>
      <c r="D884" s="59"/>
      <c r="E884" s="68"/>
      <c r="F884" s="68"/>
      <c r="G884" s="60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3"/>
      <c r="S884" s="3"/>
      <c r="T884" s="3"/>
      <c r="U884" s="3"/>
      <c r="V884" s="3"/>
      <c r="W884" s="3"/>
      <c r="X884" s="3"/>
      <c r="Y884" s="3"/>
    </row>
    <row r="885" spans="1:25" ht="15.75" customHeight="1">
      <c r="A885" s="61"/>
      <c r="B885" s="6"/>
      <c r="C885" s="68"/>
      <c r="D885" s="59"/>
      <c r="E885" s="68"/>
      <c r="F885" s="68"/>
      <c r="G885" s="60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3"/>
      <c r="S885" s="3"/>
      <c r="T885" s="3"/>
      <c r="U885" s="3"/>
      <c r="V885" s="3"/>
      <c r="W885" s="3"/>
      <c r="X885" s="3"/>
      <c r="Y885" s="3"/>
    </row>
    <row r="886" spans="1:25" ht="15.75" customHeight="1">
      <c r="A886" s="61"/>
      <c r="B886" s="6"/>
      <c r="C886" s="68"/>
      <c r="D886" s="59"/>
      <c r="E886" s="68"/>
      <c r="F886" s="68"/>
      <c r="G886" s="60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3"/>
      <c r="S886" s="3"/>
      <c r="T886" s="3"/>
      <c r="U886" s="3"/>
      <c r="V886" s="3"/>
      <c r="W886" s="3"/>
      <c r="X886" s="3"/>
      <c r="Y886" s="3"/>
    </row>
    <row r="887" spans="1:25" ht="15.75" customHeight="1">
      <c r="A887" s="61"/>
      <c r="B887" s="6"/>
      <c r="C887" s="68"/>
      <c r="D887" s="59"/>
      <c r="E887" s="68"/>
      <c r="F887" s="68"/>
      <c r="G887" s="60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3"/>
      <c r="S887" s="3"/>
      <c r="T887" s="3"/>
      <c r="U887" s="3"/>
      <c r="V887" s="3"/>
      <c r="W887" s="3"/>
      <c r="X887" s="3"/>
      <c r="Y887" s="3"/>
    </row>
    <row r="888" spans="1:25" ht="15.75" customHeight="1">
      <c r="A888" s="61"/>
      <c r="B888" s="6"/>
      <c r="C888" s="68"/>
      <c r="D888" s="59"/>
      <c r="E888" s="68"/>
      <c r="F888" s="68"/>
      <c r="G888" s="60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3"/>
      <c r="S888" s="3"/>
      <c r="T888" s="3"/>
      <c r="U888" s="3"/>
      <c r="V888" s="3"/>
      <c r="W888" s="3"/>
      <c r="X888" s="3"/>
      <c r="Y888" s="3"/>
    </row>
    <row r="889" spans="1:25" ht="15.75" customHeight="1">
      <c r="A889" s="61"/>
      <c r="B889" s="6"/>
      <c r="C889" s="68"/>
      <c r="D889" s="59"/>
      <c r="E889" s="68"/>
      <c r="F889" s="68"/>
      <c r="G889" s="60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3"/>
      <c r="S889" s="3"/>
      <c r="T889" s="3"/>
      <c r="U889" s="3"/>
      <c r="V889" s="3"/>
      <c r="W889" s="3"/>
      <c r="X889" s="3"/>
      <c r="Y889" s="3"/>
    </row>
    <row r="890" spans="1:25" ht="15.75" customHeight="1">
      <c r="A890" s="61"/>
      <c r="B890" s="6"/>
      <c r="C890" s="68"/>
      <c r="D890" s="59"/>
      <c r="E890" s="68"/>
      <c r="F890" s="68"/>
      <c r="G890" s="60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3"/>
      <c r="S890" s="3"/>
      <c r="T890" s="3"/>
      <c r="U890" s="3"/>
      <c r="V890" s="3"/>
      <c r="W890" s="3"/>
      <c r="X890" s="3"/>
      <c r="Y890" s="3"/>
    </row>
    <row r="891" spans="1:25" ht="15.75" customHeight="1">
      <c r="A891" s="61"/>
      <c r="B891" s="6"/>
      <c r="C891" s="68"/>
      <c r="D891" s="59"/>
      <c r="E891" s="68"/>
      <c r="F891" s="68"/>
      <c r="G891" s="60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3"/>
      <c r="S891" s="3"/>
      <c r="T891" s="3"/>
      <c r="U891" s="3"/>
      <c r="V891" s="3"/>
      <c r="W891" s="3"/>
      <c r="X891" s="3"/>
      <c r="Y891" s="3"/>
    </row>
    <row r="892" spans="1:25" ht="15.75" customHeight="1">
      <c r="A892" s="61"/>
      <c r="B892" s="6"/>
      <c r="C892" s="68"/>
      <c r="D892" s="59"/>
      <c r="E892" s="68"/>
      <c r="F892" s="68"/>
      <c r="G892" s="60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3"/>
      <c r="S892" s="3"/>
      <c r="T892" s="3"/>
      <c r="U892" s="3"/>
      <c r="V892" s="3"/>
      <c r="W892" s="3"/>
      <c r="X892" s="3"/>
      <c r="Y892" s="3"/>
    </row>
    <row r="893" spans="1:25" ht="15.75" customHeight="1">
      <c r="A893" s="61"/>
      <c r="B893" s="6"/>
      <c r="C893" s="68"/>
      <c r="D893" s="59"/>
      <c r="E893" s="68"/>
      <c r="F893" s="68"/>
      <c r="G893" s="60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3"/>
      <c r="S893" s="3"/>
      <c r="T893" s="3"/>
      <c r="U893" s="3"/>
      <c r="V893" s="3"/>
      <c r="W893" s="3"/>
      <c r="X893" s="3"/>
      <c r="Y893" s="3"/>
    </row>
    <row r="894" spans="1:25" ht="15.75" customHeight="1">
      <c r="A894" s="61"/>
      <c r="B894" s="6"/>
      <c r="C894" s="68"/>
      <c r="D894" s="59"/>
      <c r="E894" s="68"/>
      <c r="F894" s="68"/>
      <c r="G894" s="60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3"/>
      <c r="S894" s="3"/>
      <c r="T894" s="3"/>
      <c r="U894" s="3"/>
      <c r="V894" s="3"/>
      <c r="W894" s="3"/>
      <c r="X894" s="3"/>
      <c r="Y894" s="3"/>
    </row>
    <row r="895" spans="1:25" ht="15.75" customHeight="1">
      <c r="A895" s="61"/>
      <c r="B895" s="6"/>
      <c r="C895" s="68"/>
      <c r="D895" s="59"/>
      <c r="E895" s="68"/>
      <c r="F895" s="68"/>
      <c r="G895" s="60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3"/>
      <c r="S895" s="3"/>
      <c r="T895" s="3"/>
      <c r="U895" s="3"/>
      <c r="V895" s="3"/>
      <c r="W895" s="3"/>
      <c r="X895" s="3"/>
      <c r="Y895" s="3"/>
    </row>
    <row r="896" spans="1:25" ht="15.75" customHeight="1">
      <c r="A896" s="61"/>
      <c r="B896" s="6"/>
      <c r="C896" s="68"/>
      <c r="D896" s="59"/>
      <c r="E896" s="68"/>
      <c r="F896" s="68"/>
      <c r="G896" s="60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3"/>
      <c r="S896" s="3"/>
      <c r="T896" s="3"/>
      <c r="U896" s="3"/>
      <c r="V896" s="3"/>
      <c r="W896" s="3"/>
      <c r="X896" s="3"/>
      <c r="Y896" s="3"/>
    </row>
    <row r="897" spans="1:25" ht="15.75" customHeight="1">
      <c r="A897" s="61"/>
      <c r="B897" s="6"/>
      <c r="C897" s="68"/>
      <c r="D897" s="59"/>
      <c r="E897" s="68"/>
      <c r="F897" s="68"/>
      <c r="G897" s="60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3"/>
      <c r="S897" s="3"/>
      <c r="T897" s="3"/>
      <c r="U897" s="3"/>
      <c r="V897" s="3"/>
      <c r="W897" s="3"/>
      <c r="X897" s="3"/>
      <c r="Y897" s="3"/>
    </row>
    <row r="898" spans="1:25" ht="15.75" customHeight="1">
      <c r="A898" s="61"/>
      <c r="B898" s="6"/>
      <c r="C898" s="68"/>
      <c r="D898" s="59"/>
      <c r="E898" s="68"/>
      <c r="F898" s="68"/>
      <c r="G898" s="60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3"/>
      <c r="S898" s="3"/>
      <c r="T898" s="3"/>
      <c r="U898" s="3"/>
      <c r="V898" s="3"/>
      <c r="W898" s="3"/>
      <c r="X898" s="3"/>
      <c r="Y898" s="3"/>
    </row>
    <row r="899" spans="1:25" ht="15.75" customHeight="1">
      <c r="A899" s="61"/>
      <c r="B899" s="6"/>
      <c r="C899" s="68"/>
      <c r="D899" s="59"/>
      <c r="E899" s="68"/>
      <c r="F899" s="68"/>
      <c r="G899" s="60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3"/>
      <c r="S899" s="3"/>
      <c r="T899" s="3"/>
      <c r="U899" s="3"/>
      <c r="V899" s="3"/>
      <c r="W899" s="3"/>
      <c r="X899" s="3"/>
      <c r="Y899" s="3"/>
    </row>
    <row r="900" spans="1:25" ht="15.75" customHeight="1">
      <c r="A900" s="61"/>
      <c r="B900" s="6"/>
      <c r="C900" s="68"/>
      <c r="D900" s="59"/>
      <c r="E900" s="68"/>
      <c r="F900" s="68"/>
      <c r="G900" s="60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3"/>
      <c r="S900" s="3"/>
      <c r="T900" s="3"/>
      <c r="U900" s="3"/>
      <c r="V900" s="3"/>
      <c r="W900" s="3"/>
      <c r="X900" s="3"/>
      <c r="Y900" s="3"/>
    </row>
    <row r="901" spans="1:25" ht="15.75" customHeight="1">
      <c r="A901" s="61"/>
      <c r="B901" s="6"/>
      <c r="C901" s="68"/>
      <c r="D901" s="59"/>
      <c r="E901" s="68"/>
      <c r="F901" s="68"/>
      <c r="G901" s="60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3"/>
      <c r="S901" s="3"/>
      <c r="T901" s="3"/>
      <c r="U901" s="3"/>
      <c r="V901" s="3"/>
      <c r="W901" s="3"/>
      <c r="X901" s="3"/>
      <c r="Y901" s="3"/>
    </row>
    <row r="902" spans="1:25" ht="15.75" customHeight="1">
      <c r="A902" s="61"/>
      <c r="B902" s="6"/>
      <c r="C902" s="68"/>
      <c r="D902" s="59"/>
      <c r="E902" s="68"/>
      <c r="F902" s="68"/>
      <c r="G902" s="60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3"/>
      <c r="S902" s="3"/>
      <c r="T902" s="3"/>
      <c r="U902" s="3"/>
      <c r="V902" s="3"/>
      <c r="W902" s="3"/>
      <c r="X902" s="3"/>
      <c r="Y902" s="3"/>
    </row>
    <row r="903" spans="1:25" ht="15.75" customHeight="1">
      <c r="A903" s="61"/>
      <c r="B903" s="6"/>
      <c r="C903" s="68"/>
      <c r="D903" s="59"/>
      <c r="E903" s="68"/>
      <c r="F903" s="68"/>
      <c r="G903" s="60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3"/>
      <c r="S903" s="3"/>
      <c r="T903" s="3"/>
      <c r="U903" s="3"/>
      <c r="V903" s="3"/>
      <c r="W903" s="3"/>
      <c r="X903" s="3"/>
      <c r="Y903" s="3"/>
    </row>
    <row r="904" spans="1:25" ht="15.75" customHeight="1">
      <c r="A904" s="61"/>
      <c r="B904" s="6"/>
      <c r="C904" s="68"/>
      <c r="D904" s="59"/>
      <c r="E904" s="68"/>
      <c r="F904" s="68"/>
      <c r="G904" s="60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3"/>
      <c r="S904" s="3"/>
      <c r="T904" s="3"/>
      <c r="U904" s="3"/>
      <c r="V904" s="3"/>
      <c r="W904" s="3"/>
      <c r="X904" s="3"/>
      <c r="Y904" s="3"/>
    </row>
    <row r="905" spans="1:25" ht="15.75" customHeight="1">
      <c r="A905" s="61"/>
      <c r="B905" s="6"/>
      <c r="C905" s="68"/>
      <c r="D905" s="59"/>
      <c r="E905" s="68"/>
      <c r="F905" s="68"/>
      <c r="G905" s="60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3"/>
      <c r="S905" s="3"/>
      <c r="T905" s="3"/>
      <c r="U905" s="3"/>
      <c r="V905" s="3"/>
      <c r="W905" s="3"/>
      <c r="X905" s="3"/>
      <c r="Y905" s="3"/>
    </row>
    <row r="906" spans="1:25" ht="15.75" customHeight="1">
      <c r="A906" s="61"/>
      <c r="B906" s="6"/>
      <c r="C906" s="68"/>
      <c r="D906" s="59"/>
      <c r="E906" s="68"/>
      <c r="F906" s="68"/>
      <c r="G906" s="60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3"/>
      <c r="S906" s="3"/>
      <c r="T906" s="3"/>
      <c r="U906" s="3"/>
      <c r="V906" s="3"/>
      <c r="W906" s="3"/>
      <c r="X906" s="3"/>
      <c r="Y906" s="3"/>
    </row>
    <row r="907" spans="1:25" ht="15.75" customHeight="1">
      <c r="A907" s="61"/>
      <c r="B907" s="6"/>
      <c r="C907" s="68"/>
      <c r="D907" s="59"/>
      <c r="E907" s="68"/>
      <c r="F907" s="68"/>
      <c r="G907" s="60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3"/>
      <c r="S907" s="3"/>
      <c r="T907" s="3"/>
      <c r="U907" s="3"/>
      <c r="V907" s="3"/>
      <c r="W907" s="3"/>
      <c r="X907" s="3"/>
      <c r="Y907" s="3"/>
    </row>
    <row r="908" spans="1:25" ht="15.75" customHeight="1">
      <c r="A908" s="61"/>
      <c r="B908" s="6"/>
      <c r="C908" s="68"/>
      <c r="D908" s="59"/>
      <c r="E908" s="68"/>
      <c r="F908" s="68"/>
      <c r="G908" s="60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3"/>
      <c r="S908" s="3"/>
      <c r="T908" s="3"/>
      <c r="U908" s="3"/>
      <c r="V908" s="3"/>
      <c r="W908" s="3"/>
      <c r="X908" s="3"/>
      <c r="Y908" s="3"/>
    </row>
    <row r="909" spans="1:25" ht="15.75" customHeight="1">
      <c r="A909" s="61"/>
      <c r="B909" s="6"/>
      <c r="C909" s="68"/>
      <c r="D909" s="59"/>
      <c r="E909" s="68"/>
      <c r="F909" s="68"/>
      <c r="G909" s="60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3"/>
      <c r="S909" s="3"/>
      <c r="T909" s="3"/>
      <c r="U909" s="3"/>
      <c r="V909" s="3"/>
      <c r="W909" s="3"/>
      <c r="X909" s="3"/>
      <c r="Y909" s="3"/>
    </row>
    <row r="910" spans="1:25" ht="15.75" customHeight="1">
      <c r="A910" s="61"/>
      <c r="B910" s="6"/>
      <c r="C910" s="68"/>
      <c r="D910" s="59"/>
      <c r="E910" s="68"/>
      <c r="F910" s="68"/>
      <c r="G910" s="60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3"/>
      <c r="S910" s="3"/>
      <c r="T910" s="3"/>
      <c r="U910" s="3"/>
      <c r="V910" s="3"/>
      <c r="W910" s="3"/>
      <c r="X910" s="3"/>
      <c r="Y910" s="3"/>
    </row>
    <row r="911" spans="1:25" ht="15.75" customHeight="1">
      <c r="A911" s="61"/>
      <c r="B911" s="6"/>
      <c r="C911" s="68"/>
      <c r="D911" s="59"/>
      <c r="E911" s="68"/>
      <c r="F911" s="68"/>
      <c r="G911" s="60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3"/>
      <c r="S911" s="3"/>
      <c r="T911" s="3"/>
      <c r="U911" s="3"/>
      <c r="V911" s="3"/>
      <c r="W911" s="3"/>
      <c r="X911" s="3"/>
      <c r="Y911" s="3"/>
    </row>
    <row r="912" spans="1:25" ht="15.75" customHeight="1">
      <c r="A912" s="61"/>
      <c r="B912" s="6"/>
      <c r="C912" s="68"/>
      <c r="D912" s="59"/>
      <c r="E912" s="68"/>
      <c r="F912" s="68"/>
      <c r="G912" s="60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3"/>
      <c r="S912" s="3"/>
      <c r="T912" s="3"/>
      <c r="U912" s="3"/>
      <c r="V912" s="3"/>
      <c r="W912" s="3"/>
      <c r="X912" s="3"/>
      <c r="Y912" s="3"/>
    </row>
    <row r="913" spans="1:25" ht="15.75" customHeight="1">
      <c r="A913" s="61"/>
      <c r="B913" s="6"/>
      <c r="C913" s="68"/>
      <c r="D913" s="59"/>
      <c r="E913" s="68"/>
      <c r="F913" s="68"/>
      <c r="G913" s="60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3"/>
      <c r="S913" s="3"/>
      <c r="T913" s="3"/>
      <c r="U913" s="3"/>
      <c r="V913" s="3"/>
      <c r="W913" s="3"/>
      <c r="X913" s="3"/>
      <c r="Y913" s="3"/>
    </row>
    <row r="914" spans="1:25" ht="15.75" customHeight="1">
      <c r="A914" s="61"/>
      <c r="B914" s="6"/>
      <c r="C914" s="68"/>
      <c r="D914" s="59"/>
      <c r="E914" s="68"/>
      <c r="F914" s="68"/>
      <c r="G914" s="60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3"/>
      <c r="S914" s="3"/>
      <c r="T914" s="3"/>
      <c r="U914" s="3"/>
      <c r="V914" s="3"/>
      <c r="W914" s="3"/>
      <c r="X914" s="3"/>
      <c r="Y914" s="3"/>
    </row>
    <row r="915" spans="1:25" ht="15.75" customHeight="1">
      <c r="A915" s="61"/>
      <c r="B915" s="6"/>
      <c r="C915" s="68"/>
      <c r="D915" s="59"/>
      <c r="E915" s="68"/>
      <c r="F915" s="68"/>
      <c r="G915" s="60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3"/>
      <c r="S915" s="3"/>
      <c r="T915" s="3"/>
      <c r="U915" s="3"/>
      <c r="V915" s="3"/>
      <c r="W915" s="3"/>
      <c r="X915" s="3"/>
      <c r="Y915" s="3"/>
    </row>
    <row r="916" spans="1:25" ht="15.75" customHeight="1">
      <c r="A916" s="61"/>
      <c r="B916" s="6"/>
      <c r="C916" s="68"/>
      <c r="D916" s="59"/>
      <c r="E916" s="68"/>
      <c r="F916" s="68"/>
      <c r="G916" s="60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3"/>
      <c r="S916" s="3"/>
      <c r="T916" s="3"/>
      <c r="U916" s="3"/>
      <c r="V916" s="3"/>
      <c r="W916" s="3"/>
      <c r="X916" s="3"/>
      <c r="Y916" s="3"/>
    </row>
    <row r="917" spans="1:25" ht="15.75" customHeight="1">
      <c r="A917" s="61"/>
      <c r="B917" s="6"/>
      <c r="C917" s="68"/>
      <c r="D917" s="59"/>
      <c r="E917" s="68"/>
      <c r="F917" s="68"/>
      <c r="G917" s="60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3"/>
      <c r="S917" s="3"/>
      <c r="T917" s="3"/>
      <c r="U917" s="3"/>
      <c r="V917" s="3"/>
      <c r="W917" s="3"/>
      <c r="X917" s="3"/>
      <c r="Y917" s="3"/>
    </row>
    <row r="918" spans="1:25" ht="15.75" customHeight="1">
      <c r="A918" s="61"/>
      <c r="B918" s="6"/>
      <c r="C918" s="68"/>
      <c r="D918" s="59"/>
      <c r="E918" s="68"/>
      <c r="F918" s="68"/>
      <c r="G918" s="60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3"/>
      <c r="S918" s="3"/>
      <c r="T918" s="3"/>
      <c r="U918" s="3"/>
      <c r="V918" s="3"/>
      <c r="W918" s="3"/>
      <c r="X918" s="3"/>
      <c r="Y918" s="3"/>
    </row>
    <row r="919" spans="1:25" ht="15.75" customHeight="1">
      <c r="A919" s="61"/>
      <c r="B919" s="6"/>
      <c r="C919" s="68"/>
      <c r="D919" s="59"/>
      <c r="E919" s="68"/>
      <c r="F919" s="68"/>
      <c r="G919" s="60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3"/>
      <c r="S919" s="3"/>
      <c r="T919" s="3"/>
      <c r="U919" s="3"/>
      <c r="V919" s="3"/>
      <c r="W919" s="3"/>
      <c r="X919" s="3"/>
      <c r="Y919" s="3"/>
    </row>
    <row r="920" spans="1:25" ht="15.75" customHeight="1">
      <c r="A920" s="61"/>
      <c r="B920" s="6"/>
      <c r="C920" s="68"/>
      <c r="D920" s="59"/>
      <c r="E920" s="68"/>
      <c r="F920" s="68"/>
      <c r="G920" s="60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3"/>
      <c r="S920" s="3"/>
      <c r="T920" s="3"/>
      <c r="U920" s="3"/>
      <c r="V920" s="3"/>
      <c r="W920" s="3"/>
      <c r="X920" s="3"/>
      <c r="Y920" s="3"/>
    </row>
    <row r="921" spans="1:25" ht="15.75" customHeight="1">
      <c r="A921" s="61"/>
      <c r="B921" s="6"/>
      <c r="C921" s="68"/>
      <c r="D921" s="59"/>
      <c r="E921" s="68"/>
      <c r="F921" s="68"/>
      <c r="G921" s="60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3"/>
      <c r="S921" s="3"/>
      <c r="T921" s="3"/>
      <c r="U921" s="3"/>
      <c r="V921" s="3"/>
      <c r="W921" s="3"/>
      <c r="X921" s="3"/>
      <c r="Y921" s="3"/>
    </row>
    <row r="922" spans="1:25" ht="15.75" customHeight="1">
      <c r="A922" s="61"/>
      <c r="B922" s="6"/>
      <c r="C922" s="68"/>
      <c r="D922" s="59"/>
      <c r="E922" s="68"/>
      <c r="F922" s="68"/>
      <c r="G922" s="60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3"/>
      <c r="S922" s="3"/>
      <c r="T922" s="3"/>
      <c r="U922" s="3"/>
      <c r="V922" s="3"/>
      <c r="W922" s="3"/>
      <c r="X922" s="3"/>
      <c r="Y922" s="3"/>
    </row>
    <row r="923" spans="1:25" ht="15.75" customHeight="1">
      <c r="A923" s="61"/>
      <c r="B923" s="6"/>
      <c r="C923" s="68"/>
      <c r="D923" s="59"/>
      <c r="E923" s="68"/>
      <c r="F923" s="68"/>
      <c r="G923" s="60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3"/>
      <c r="S923" s="3"/>
      <c r="T923" s="3"/>
      <c r="U923" s="3"/>
      <c r="V923" s="3"/>
      <c r="W923" s="3"/>
      <c r="X923" s="3"/>
      <c r="Y923" s="3"/>
    </row>
    <row r="924" spans="1:25" ht="15.75" customHeight="1">
      <c r="A924" s="61"/>
      <c r="B924" s="6"/>
      <c r="C924" s="68"/>
      <c r="D924" s="59"/>
      <c r="E924" s="68"/>
      <c r="F924" s="68"/>
      <c r="G924" s="60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3"/>
      <c r="S924" s="3"/>
      <c r="T924" s="3"/>
      <c r="U924" s="3"/>
      <c r="V924" s="3"/>
      <c r="W924" s="3"/>
      <c r="X924" s="3"/>
      <c r="Y924" s="3"/>
    </row>
    <row r="925" spans="1:25" ht="15.75" customHeight="1">
      <c r="A925" s="61"/>
      <c r="B925" s="6"/>
      <c r="C925" s="68"/>
      <c r="D925" s="59"/>
      <c r="E925" s="68"/>
      <c r="F925" s="68"/>
      <c r="G925" s="60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3"/>
      <c r="S925" s="3"/>
      <c r="T925" s="3"/>
      <c r="U925" s="3"/>
      <c r="V925" s="3"/>
      <c r="W925" s="3"/>
      <c r="X925" s="3"/>
      <c r="Y925" s="3"/>
    </row>
    <row r="926" spans="1:25" ht="15.75" customHeight="1">
      <c r="A926" s="61"/>
      <c r="B926" s="6"/>
      <c r="C926" s="68"/>
      <c r="D926" s="59"/>
      <c r="E926" s="68"/>
      <c r="F926" s="68"/>
      <c r="G926" s="60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3"/>
      <c r="S926" s="3"/>
      <c r="T926" s="3"/>
      <c r="U926" s="3"/>
      <c r="V926" s="3"/>
      <c r="W926" s="3"/>
      <c r="X926" s="3"/>
      <c r="Y926" s="3"/>
    </row>
    <row r="927" spans="1:25" ht="15.75" customHeight="1">
      <c r="A927" s="61"/>
      <c r="B927" s="6"/>
      <c r="C927" s="68"/>
      <c r="D927" s="59"/>
      <c r="E927" s="68"/>
      <c r="F927" s="68"/>
      <c r="G927" s="60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3"/>
      <c r="S927" s="3"/>
      <c r="T927" s="3"/>
      <c r="U927" s="3"/>
      <c r="V927" s="3"/>
      <c r="W927" s="3"/>
      <c r="X927" s="3"/>
      <c r="Y927" s="3"/>
    </row>
    <row r="928" spans="1:25" ht="15.75" customHeight="1">
      <c r="A928" s="61"/>
      <c r="B928" s="6"/>
      <c r="C928" s="68"/>
      <c r="D928" s="59"/>
      <c r="E928" s="68"/>
      <c r="F928" s="68"/>
      <c r="G928" s="60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3"/>
      <c r="S928" s="3"/>
      <c r="T928" s="3"/>
      <c r="U928" s="3"/>
      <c r="V928" s="3"/>
      <c r="W928" s="3"/>
      <c r="X928" s="3"/>
      <c r="Y928" s="3"/>
    </row>
    <row r="929" spans="1:25" ht="15.75" customHeight="1">
      <c r="A929" s="61"/>
      <c r="B929" s="6"/>
      <c r="C929" s="68"/>
      <c r="D929" s="59"/>
      <c r="E929" s="68"/>
      <c r="F929" s="68"/>
      <c r="G929" s="60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3"/>
      <c r="S929" s="3"/>
      <c r="T929" s="3"/>
      <c r="U929" s="3"/>
      <c r="V929" s="3"/>
      <c r="W929" s="3"/>
      <c r="X929" s="3"/>
      <c r="Y929" s="3"/>
    </row>
    <row r="930" spans="1:25" ht="15.75" customHeight="1">
      <c r="A930" s="61"/>
      <c r="B930" s="6"/>
      <c r="C930" s="68"/>
      <c r="D930" s="59"/>
      <c r="E930" s="68"/>
      <c r="F930" s="68"/>
      <c r="G930" s="60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3"/>
      <c r="S930" s="3"/>
      <c r="T930" s="3"/>
      <c r="U930" s="3"/>
      <c r="V930" s="3"/>
      <c r="W930" s="3"/>
      <c r="X930" s="3"/>
      <c r="Y930" s="3"/>
    </row>
    <row r="931" spans="1:25" ht="15.75" customHeight="1">
      <c r="A931" s="61"/>
      <c r="B931" s="6"/>
      <c r="C931" s="68"/>
      <c r="D931" s="59"/>
      <c r="E931" s="68"/>
      <c r="F931" s="68"/>
      <c r="G931" s="60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3"/>
      <c r="S931" s="3"/>
      <c r="T931" s="3"/>
      <c r="U931" s="3"/>
      <c r="V931" s="3"/>
      <c r="W931" s="3"/>
      <c r="X931" s="3"/>
      <c r="Y931" s="3"/>
    </row>
    <row r="932" spans="1:25" ht="15.75" customHeight="1">
      <c r="A932" s="61"/>
      <c r="B932" s="6"/>
      <c r="C932" s="68"/>
      <c r="D932" s="59"/>
      <c r="E932" s="68"/>
      <c r="F932" s="68"/>
      <c r="G932" s="60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3"/>
      <c r="S932" s="3"/>
      <c r="T932" s="3"/>
      <c r="U932" s="3"/>
      <c r="V932" s="3"/>
      <c r="W932" s="3"/>
      <c r="X932" s="3"/>
      <c r="Y932" s="3"/>
    </row>
    <row r="933" spans="1:25" ht="15.75" customHeight="1">
      <c r="A933" s="61"/>
      <c r="B933" s="6"/>
      <c r="C933" s="68"/>
      <c r="D933" s="59"/>
      <c r="E933" s="68"/>
      <c r="F933" s="68"/>
      <c r="G933" s="60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3"/>
      <c r="S933" s="3"/>
      <c r="T933" s="3"/>
      <c r="U933" s="3"/>
      <c r="V933" s="3"/>
      <c r="W933" s="3"/>
      <c r="X933" s="3"/>
      <c r="Y933" s="3"/>
    </row>
    <row r="934" spans="1:25" ht="15.75" customHeight="1">
      <c r="A934" s="61"/>
      <c r="B934" s="6"/>
      <c r="C934" s="68"/>
      <c r="D934" s="59"/>
      <c r="E934" s="68"/>
      <c r="F934" s="68"/>
      <c r="G934" s="60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3"/>
      <c r="S934" s="3"/>
      <c r="T934" s="3"/>
      <c r="U934" s="3"/>
      <c r="V934" s="3"/>
      <c r="W934" s="3"/>
      <c r="X934" s="3"/>
      <c r="Y934" s="3"/>
    </row>
    <row r="935" spans="1:25" ht="15.75" customHeight="1">
      <c r="A935" s="61"/>
      <c r="B935" s="6"/>
      <c r="C935" s="68"/>
      <c r="D935" s="59"/>
      <c r="E935" s="68"/>
      <c r="F935" s="68"/>
      <c r="G935" s="60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3"/>
      <c r="S935" s="3"/>
      <c r="T935" s="3"/>
      <c r="U935" s="3"/>
      <c r="V935" s="3"/>
      <c r="W935" s="3"/>
      <c r="X935" s="3"/>
      <c r="Y935" s="3"/>
    </row>
    <row r="936" spans="1:25" ht="15.75" customHeight="1">
      <c r="A936" s="61"/>
      <c r="B936" s="6"/>
      <c r="C936" s="68"/>
      <c r="D936" s="59"/>
      <c r="E936" s="68"/>
      <c r="F936" s="68"/>
      <c r="G936" s="60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3"/>
      <c r="S936" s="3"/>
      <c r="T936" s="3"/>
      <c r="U936" s="3"/>
      <c r="V936" s="3"/>
      <c r="W936" s="3"/>
      <c r="X936" s="3"/>
      <c r="Y936" s="3"/>
    </row>
    <row r="937" spans="1:25" ht="15.75" customHeight="1">
      <c r="A937" s="61"/>
      <c r="B937" s="6"/>
      <c r="C937" s="68"/>
      <c r="D937" s="59"/>
      <c r="E937" s="68"/>
      <c r="F937" s="68"/>
      <c r="G937" s="60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3"/>
      <c r="S937" s="3"/>
      <c r="T937" s="3"/>
      <c r="U937" s="3"/>
      <c r="V937" s="3"/>
      <c r="W937" s="3"/>
      <c r="X937" s="3"/>
      <c r="Y937" s="3"/>
    </row>
    <row r="938" spans="1:25" ht="15.75" customHeight="1">
      <c r="A938" s="61"/>
      <c r="B938" s="6"/>
      <c r="C938" s="68"/>
      <c r="D938" s="59"/>
      <c r="E938" s="68"/>
      <c r="F938" s="68"/>
      <c r="G938" s="60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3"/>
      <c r="S938" s="3"/>
      <c r="T938" s="3"/>
      <c r="U938" s="3"/>
      <c r="V938" s="3"/>
      <c r="W938" s="3"/>
      <c r="X938" s="3"/>
      <c r="Y938" s="3"/>
    </row>
    <row r="939" spans="1:25" ht="15.75" customHeight="1">
      <c r="A939" s="61"/>
      <c r="B939" s="6"/>
      <c r="C939" s="68"/>
      <c r="D939" s="59"/>
      <c r="E939" s="68"/>
      <c r="F939" s="68"/>
      <c r="G939" s="60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3"/>
      <c r="S939" s="3"/>
      <c r="T939" s="3"/>
      <c r="U939" s="3"/>
      <c r="V939" s="3"/>
      <c r="W939" s="3"/>
      <c r="X939" s="3"/>
      <c r="Y939" s="3"/>
    </row>
    <row r="940" spans="1:25" ht="15.75" customHeight="1">
      <c r="A940" s="61"/>
      <c r="B940" s="6"/>
      <c r="C940" s="68"/>
      <c r="D940" s="59"/>
      <c r="E940" s="68"/>
      <c r="F940" s="68"/>
      <c r="G940" s="60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3"/>
      <c r="S940" s="3"/>
      <c r="T940" s="3"/>
      <c r="U940" s="3"/>
      <c r="V940" s="3"/>
      <c r="W940" s="3"/>
      <c r="X940" s="3"/>
      <c r="Y940" s="3"/>
    </row>
    <row r="941" spans="1:25" ht="15.75" customHeight="1">
      <c r="A941" s="61"/>
      <c r="B941" s="6"/>
      <c r="C941" s="68"/>
      <c r="D941" s="59"/>
      <c r="E941" s="68"/>
      <c r="F941" s="68"/>
      <c r="G941" s="60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3"/>
      <c r="S941" s="3"/>
      <c r="T941" s="3"/>
      <c r="U941" s="3"/>
      <c r="V941" s="3"/>
      <c r="W941" s="3"/>
      <c r="X941" s="3"/>
      <c r="Y941" s="3"/>
    </row>
    <row r="942" spans="1:25" ht="15.75" customHeight="1">
      <c r="A942" s="61"/>
      <c r="B942" s="6"/>
      <c r="C942" s="68"/>
      <c r="D942" s="59"/>
      <c r="E942" s="68"/>
      <c r="F942" s="68"/>
      <c r="G942" s="60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3"/>
      <c r="S942" s="3"/>
      <c r="T942" s="3"/>
      <c r="U942" s="3"/>
      <c r="V942" s="3"/>
      <c r="W942" s="3"/>
      <c r="X942" s="3"/>
      <c r="Y942" s="3"/>
    </row>
    <row r="943" spans="1:25" ht="15.75" customHeight="1">
      <c r="A943" s="61"/>
      <c r="B943" s="6"/>
      <c r="C943" s="68"/>
      <c r="D943" s="59"/>
      <c r="E943" s="68"/>
      <c r="F943" s="68"/>
      <c r="G943" s="60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3"/>
      <c r="S943" s="3"/>
      <c r="T943" s="3"/>
      <c r="U943" s="3"/>
      <c r="V943" s="3"/>
      <c r="W943" s="3"/>
      <c r="X943" s="3"/>
      <c r="Y943" s="3"/>
    </row>
    <row r="944" spans="1:25" ht="15.75" customHeight="1">
      <c r="A944" s="61"/>
      <c r="B944" s="6"/>
      <c r="C944" s="68"/>
      <c r="D944" s="59"/>
      <c r="E944" s="68"/>
      <c r="F944" s="68"/>
      <c r="G944" s="60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3"/>
      <c r="S944" s="3"/>
      <c r="T944" s="3"/>
      <c r="U944" s="3"/>
      <c r="V944" s="3"/>
      <c r="W944" s="3"/>
      <c r="X944" s="3"/>
      <c r="Y944" s="3"/>
    </row>
    <row r="945" spans="1:25" ht="15.75" customHeight="1">
      <c r="A945" s="61"/>
      <c r="B945" s="6"/>
      <c r="C945" s="68"/>
      <c r="D945" s="59"/>
      <c r="E945" s="68"/>
      <c r="F945" s="68"/>
      <c r="G945" s="60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3"/>
      <c r="S945" s="3"/>
      <c r="T945" s="3"/>
      <c r="U945" s="3"/>
      <c r="V945" s="3"/>
      <c r="W945" s="3"/>
      <c r="X945" s="3"/>
      <c r="Y945" s="3"/>
    </row>
    <row r="946" spans="1:25" ht="15.75" customHeight="1">
      <c r="A946" s="61"/>
      <c r="B946" s="6"/>
      <c r="C946" s="68"/>
      <c r="D946" s="59"/>
      <c r="E946" s="68"/>
      <c r="F946" s="68"/>
      <c r="G946" s="60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3"/>
      <c r="S946" s="3"/>
      <c r="T946" s="3"/>
      <c r="U946" s="3"/>
      <c r="V946" s="3"/>
      <c r="W946" s="3"/>
      <c r="X946" s="3"/>
      <c r="Y946" s="3"/>
    </row>
    <row r="947" spans="1:25" ht="15.75" customHeight="1">
      <c r="A947" s="61"/>
      <c r="B947" s="6"/>
      <c r="C947" s="68"/>
      <c r="D947" s="59"/>
      <c r="E947" s="68"/>
      <c r="F947" s="68"/>
      <c r="G947" s="60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3"/>
      <c r="S947" s="3"/>
      <c r="T947" s="3"/>
      <c r="U947" s="3"/>
      <c r="V947" s="3"/>
      <c r="W947" s="3"/>
      <c r="X947" s="3"/>
      <c r="Y947" s="3"/>
    </row>
    <row r="948" spans="1:25" ht="15.75" customHeight="1">
      <c r="A948" s="61"/>
      <c r="B948" s="6"/>
      <c r="C948" s="68"/>
      <c r="D948" s="59"/>
      <c r="E948" s="68"/>
      <c r="F948" s="68"/>
      <c r="G948" s="60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3"/>
      <c r="S948" s="3"/>
      <c r="T948" s="3"/>
      <c r="U948" s="3"/>
      <c r="V948" s="3"/>
      <c r="W948" s="3"/>
      <c r="X948" s="3"/>
      <c r="Y948" s="3"/>
    </row>
    <row r="949" spans="1:25" ht="15.75" customHeight="1">
      <c r="A949" s="61"/>
      <c r="B949" s="6"/>
      <c r="C949" s="68"/>
      <c r="D949" s="59"/>
      <c r="E949" s="68"/>
      <c r="F949" s="68"/>
      <c r="G949" s="60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3"/>
      <c r="S949" s="3"/>
      <c r="T949" s="3"/>
      <c r="U949" s="3"/>
      <c r="V949" s="3"/>
      <c r="W949" s="3"/>
      <c r="X949" s="3"/>
      <c r="Y949" s="3"/>
    </row>
    <row r="950" spans="1:25" ht="15.75" customHeight="1">
      <c r="A950" s="61"/>
      <c r="B950" s="6"/>
      <c r="C950" s="68"/>
      <c r="D950" s="59"/>
      <c r="E950" s="68"/>
      <c r="F950" s="68"/>
      <c r="G950" s="60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3"/>
      <c r="S950" s="3"/>
      <c r="T950" s="3"/>
      <c r="U950" s="3"/>
      <c r="V950" s="3"/>
      <c r="W950" s="3"/>
      <c r="X950" s="3"/>
      <c r="Y950" s="3"/>
    </row>
    <row r="951" spans="1:25" ht="15.75" customHeight="1">
      <c r="A951" s="61"/>
      <c r="B951" s="6"/>
      <c r="C951" s="68"/>
      <c r="D951" s="59"/>
      <c r="E951" s="68"/>
      <c r="F951" s="68"/>
      <c r="G951" s="60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3"/>
      <c r="S951" s="3"/>
      <c r="T951" s="3"/>
      <c r="U951" s="3"/>
      <c r="V951" s="3"/>
      <c r="W951" s="3"/>
      <c r="X951" s="3"/>
      <c r="Y951" s="3"/>
    </row>
    <row r="952" spans="1:25" ht="15.75" customHeight="1">
      <c r="A952" s="61"/>
      <c r="B952" s="6"/>
      <c r="C952" s="68"/>
      <c r="D952" s="59"/>
      <c r="E952" s="68"/>
      <c r="F952" s="68"/>
      <c r="G952" s="60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3"/>
      <c r="S952" s="3"/>
      <c r="T952" s="3"/>
      <c r="U952" s="3"/>
      <c r="V952" s="3"/>
      <c r="W952" s="3"/>
      <c r="X952" s="3"/>
      <c r="Y952" s="3"/>
    </row>
    <row r="953" spans="1:25" ht="15.75" customHeight="1">
      <c r="A953" s="61"/>
      <c r="B953" s="6"/>
      <c r="C953" s="68"/>
      <c r="D953" s="59"/>
      <c r="E953" s="68"/>
      <c r="F953" s="68"/>
      <c r="G953" s="60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3"/>
      <c r="S953" s="3"/>
      <c r="T953" s="3"/>
      <c r="U953" s="3"/>
      <c r="V953" s="3"/>
      <c r="W953" s="3"/>
      <c r="X953" s="3"/>
      <c r="Y953" s="3"/>
    </row>
    <row r="954" spans="1:25" ht="15.75" customHeight="1">
      <c r="A954" s="61"/>
      <c r="B954" s="6"/>
      <c r="C954" s="68"/>
      <c r="D954" s="59"/>
      <c r="E954" s="68"/>
      <c r="F954" s="68"/>
      <c r="G954" s="60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3"/>
      <c r="S954" s="3"/>
      <c r="T954" s="3"/>
      <c r="U954" s="3"/>
      <c r="V954" s="3"/>
      <c r="W954" s="3"/>
      <c r="X954" s="3"/>
      <c r="Y954" s="3"/>
    </row>
    <row r="955" spans="1:25" ht="15.75" customHeight="1">
      <c r="A955" s="61"/>
      <c r="B955" s="6"/>
      <c r="C955" s="68"/>
      <c r="D955" s="59"/>
      <c r="E955" s="68"/>
      <c r="F955" s="68"/>
      <c r="G955" s="60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3"/>
      <c r="S955" s="3"/>
      <c r="T955" s="3"/>
      <c r="U955" s="3"/>
      <c r="V955" s="3"/>
      <c r="W955" s="3"/>
      <c r="X955" s="3"/>
      <c r="Y955" s="3"/>
    </row>
    <row r="956" spans="1:25" ht="15.75" customHeight="1">
      <c r="A956" s="61"/>
      <c r="B956" s="6"/>
      <c r="C956" s="68"/>
      <c r="D956" s="59"/>
      <c r="E956" s="68"/>
      <c r="F956" s="68"/>
      <c r="G956" s="60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3"/>
      <c r="S956" s="3"/>
      <c r="T956" s="3"/>
      <c r="U956" s="3"/>
      <c r="V956" s="3"/>
      <c r="W956" s="3"/>
      <c r="X956" s="3"/>
      <c r="Y956" s="3"/>
    </row>
    <row r="957" spans="1:25" ht="15.75" customHeight="1">
      <c r="A957" s="61"/>
      <c r="B957" s="6"/>
      <c r="C957" s="68"/>
      <c r="D957" s="59"/>
      <c r="E957" s="68"/>
      <c r="F957" s="68"/>
      <c r="G957" s="60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3"/>
      <c r="S957" s="3"/>
      <c r="T957" s="3"/>
      <c r="U957" s="3"/>
      <c r="V957" s="3"/>
      <c r="W957" s="3"/>
      <c r="X957" s="3"/>
      <c r="Y957" s="3"/>
    </row>
    <row r="958" spans="1:25" ht="15.75" customHeight="1">
      <c r="A958" s="61"/>
      <c r="B958" s="6"/>
      <c r="C958" s="68"/>
      <c r="D958" s="59"/>
      <c r="E958" s="68"/>
      <c r="F958" s="68"/>
      <c r="G958" s="60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3"/>
      <c r="S958" s="3"/>
      <c r="T958" s="3"/>
      <c r="U958" s="3"/>
      <c r="V958" s="3"/>
      <c r="W958" s="3"/>
      <c r="X958" s="3"/>
      <c r="Y958" s="3"/>
    </row>
    <row r="959" spans="1:25" ht="15.75" customHeight="1">
      <c r="A959" s="61"/>
      <c r="B959" s="6"/>
      <c r="C959" s="68"/>
      <c r="D959" s="59"/>
      <c r="E959" s="68"/>
      <c r="F959" s="68"/>
      <c r="G959" s="60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3"/>
      <c r="S959" s="3"/>
      <c r="T959" s="3"/>
      <c r="U959" s="3"/>
      <c r="V959" s="3"/>
      <c r="W959" s="3"/>
      <c r="X959" s="3"/>
      <c r="Y959" s="3"/>
    </row>
    <row r="960" spans="1:25" ht="15.75" customHeight="1">
      <c r="A960" s="61"/>
      <c r="B960" s="6"/>
      <c r="C960" s="68"/>
      <c r="D960" s="59"/>
      <c r="E960" s="68"/>
      <c r="F960" s="68"/>
      <c r="G960" s="60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3"/>
      <c r="S960" s="3"/>
      <c r="T960" s="3"/>
      <c r="U960" s="3"/>
      <c r="V960" s="3"/>
      <c r="W960" s="3"/>
      <c r="X960" s="3"/>
      <c r="Y960" s="3"/>
    </row>
    <row r="961" spans="1:25" ht="15.75" customHeight="1">
      <c r="A961" s="61"/>
      <c r="B961" s="6"/>
      <c r="C961" s="68"/>
      <c r="D961" s="59"/>
      <c r="E961" s="68"/>
      <c r="F961" s="68"/>
      <c r="G961" s="60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3"/>
      <c r="S961" s="3"/>
      <c r="T961" s="3"/>
      <c r="U961" s="3"/>
      <c r="V961" s="3"/>
      <c r="W961" s="3"/>
      <c r="X961" s="3"/>
      <c r="Y961" s="3"/>
    </row>
    <row r="962" spans="1:25" ht="15.75" customHeight="1">
      <c r="A962" s="61"/>
      <c r="B962" s="6"/>
      <c r="C962" s="68"/>
      <c r="D962" s="59"/>
      <c r="E962" s="68"/>
      <c r="F962" s="68"/>
      <c r="G962" s="60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3"/>
      <c r="S962" s="3"/>
      <c r="T962" s="3"/>
      <c r="U962" s="3"/>
      <c r="V962" s="3"/>
      <c r="W962" s="3"/>
      <c r="X962" s="3"/>
      <c r="Y962" s="3"/>
    </row>
    <row r="963" spans="1:25" ht="15.75" customHeight="1">
      <c r="A963" s="61"/>
      <c r="B963" s="6"/>
      <c r="C963" s="68"/>
      <c r="D963" s="59"/>
      <c r="E963" s="68"/>
      <c r="F963" s="68"/>
      <c r="G963" s="60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3"/>
      <c r="S963" s="3"/>
      <c r="T963" s="3"/>
      <c r="U963" s="3"/>
      <c r="V963" s="3"/>
      <c r="W963" s="3"/>
      <c r="X963" s="3"/>
      <c r="Y963" s="3"/>
    </row>
    <row r="964" spans="1:25" ht="15.75" customHeight="1">
      <c r="A964" s="61"/>
      <c r="B964" s="6"/>
      <c r="C964" s="68"/>
      <c r="D964" s="59"/>
      <c r="E964" s="68"/>
      <c r="F964" s="68"/>
      <c r="G964" s="60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3"/>
      <c r="S964" s="3"/>
      <c r="T964" s="3"/>
      <c r="U964" s="3"/>
      <c r="V964" s="3"/>
      <c r="W964" s="3"/>
      <c r="X964" s="3"/>
      <c r="Y964" s="3"/>
    </row>
    <row r="965" spans="1:25" ht="15.75" customHeight="1">
      <c r="A965" s="61"/>
      <c r="B965" s="6"/>
      <c r="C965" s="68"/>
      <c r="D965" s="59"/>
      <c r="E965" s="68"/>
      <c r="F965" s="68"/>
      <c r="G965" s="60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3"/>
      <c r="S965" s="3"/>
      <c r="T965" s="3"/>
      <c r="U965" s="3"/>
      <c r="V965" s="3"/>
      <c r="W965" s="3"/>
      <c r="X965" s="3"/>
      <c r="Y965" s="3"/>
    </row>
    <row r="966" spans="1:25" ht="15.75" customHeight="1">
      <c r="A966" s="61"/>
      <c r="B966" s="6"/>
      <c r="C966" s="68"/>
      <c r="D966" s="59"/>
      <c r="E966" s="68"/>
      <c r="F966" s="68"/>
      <c r="G966" s="60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3"/>
      <c r="S966" s="3"/>
      <c r="T966" s="3"/>
      <c r="U966" s="3"/>
      <c r="V966" s="3"/>
      <c r="W966" s="3"/>
      <c r="X966" s="3"/>
      <c r="Y966" s="3"/>
    </row>
    <row r="967" spans="1:25" ht="15.75" customHeight="1">
      <c r="A967" s="61"/>
      <c r="B967" s="6"/>
      <c r="C967" s="68"/>
      <c r="D967" s="59"/>
      <c r="E967" s="68"/>
      <c r="F967" s="68"/>
      <c r="G967" s="60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3"/>
      <c r="S967" s="3"/>
      <c r="T967" s="3"/>
      <c r="U967" s="3"/>
      <c r="V967" s="3"/>
      <c r="W967" s="3"/>
      <c r="X967" s="3"/>
      <c r="Y967" s="3"/>
    </row>
    <row r="968" spans="1:25" ht="15.75" customHeight="1">
      <c r="A968" s="61"/>
      <c r="B968" s="6"/>
      <c r="C968" s="68"/>
      <c r="D968" s="59"/>
      <c r="E968" s="68"/>
      <c r="F968" s="68"/>
      <c r="G968" s="60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3"/>
      <c r="S968" s="3"/>
      <c r="T968" s="3"/>
      <c r="U968" s="3"/>
      <c r="V968" s="3"/>
      <c r="W968" s="3"/>
      <c r="X968" s="3"/>
      <c r="Y968" s="3"/>
    </row>
    <row r="969" spans="1:25" ht="15.75" customHeight="1">
      <c r="A969" s="61"/>
      <c r="B969" s="6"/>
      <c r="C969" s="68"/>
      <c r="D969" s="59"/>
      <c r="E969" s="68"/>
      <c r="F969" s="68"/>
      <c r="G969" s="60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3"/>
      <c r="S969" s="3"/>
      <c r="T969" s="3"/>
      <c r="U969" s="3"/>
      <c r="V969" s="3"/>
      <c r="W969" s="3"/>
      <c r="X969" s="3"/>
      <c r="Y969" s="3"/>
    </row>
    <row r="970" spans="1:25" ht="15.75" customHeight="1">
      <c r="A970" s="61"/>
      <c r="B970" s="6"/>
      <c r="C970" s="68"/>
      <c r="D970" s="59"/>
      <c r="E970" s="68"/>
      <c r="F970" s="68"/>
      <c r="G970" s="60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3"/>
      <c r="S970" s="3"/>
      <c r="T970" s="3"/>
      <c r="U970" s="3"/>
      <c r="V970" s="3"/>
      <c r="W970" s="3"/>
      <c r="X970" s="3"/>
      <c r="Y970" s="3"/>
    </row>
    <row r="971" spans="1:25" ht="15.75" customHeight="1">
      <c r="A971" s="61"/>
      <c r="B971" s="6"/>
      <c r="C971" s="68"/>
      <c r="D971" s="59"/>
      <c r="E971" s="68"/>
      <c r="F971" s="68"/>
      <c r="G971" s="60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3"/>
      <c r="S971" s="3"/>
      <c r="T971" s="3"/>
      <c r="U971" s="3"/>
      <c r="V971" s="3"/>
      <c r="W971" s="3"/>
      <c r="X971" s="3"/>
      <c r="Y971" s="3"/>
    </row>
    <row r="972" spans="1:25" ht="15.75" customHeight="1">
      <c r="A972" s="61"/>
      <c r="B972" s="6"/>
      <c r="C972" s="68"/>
      <c r="D972" s="59"/>
      <c r="E972" s="68"/>
      <c r="F972" s="68"/>
      <c r="G972" s="60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3"/>
      <c r="S972" s="3"/>
      <c r="T972" s="3"/>
      <c r="U972" s="3"/>
      <c r="V972" s="3"/>
      <c r="W972" s="3"/>
      <c r="X972" s="3"/>
      <c r="Y972" s="3"/>
    </row>
    <row r="973" spans="1:25" ht="15.75" customHeight="1">
      <c r="A973" s="61"/>
      <c r="B973" s="6"/>
      <c r="C973" s="68"/>
      <c r="D973" s="59"/>
      <c r="E973" s="68"/>
      <c r="F973" s="68"/>
      <c r="G973" s="60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3"/>
      <c r="S973" s="3"/>
      <c r="T973" s="3"/>
      <c r="U973" s="3"/>
      <c r="V973" s="3"/>
      <c r="W973" s="3"/>
      <c r="X973" s="3"/>
      <c r="Y973" s="3"/>
    </row>
    <row r="974" spans="1:25" ht="15.75" customHeight="1">
      <c r="A974" s="61"/>
      <c r="B974" s="6"/>
      <c r="C974" s="68"/>
      <c r="D974" s="59"/>
      <c r="E974" s="68"/>
      <c r="F974" s="68"/>
      <c r="G974" s="60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3"/>
      <c r="S974" s="3"/>
      <c r="T974" s="3"/>
      <c r="U974" s="3"/>
      <c r="V974" s="3"/>
      <c r="W974" s="3"/>
      <c r="X974" s="3"/>
      <c r="Y974" s="3"/>
    </row>
    <row r="975" spans="1:25" ht="15.75" customHeight="1">
      <c r="A975" s="61"/>
      <c r="B975" s="6"/>
      <c r="C975" s="68"/>
      <c r="D975" s="59"/>
      <c r="E975" s="68"/>
      <c r="F975" s="68"/>
      <c r="G975" s="60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3"/>
      <c r="S975" s="3"/>
      <c r="T975" s="3"/>
      <c r="U975" s="3"/>
      <c r="V975" s="3"/>
      <c r="W975" s="3"/>
      <c r="X975" s="3"/>
      <c r="Y975" s="3"/>
    </row>
    <row r="976" spans="1:25" ht="15.75" customHeight="1">
      <c r="A976" s="61"/>
      <c r="B976" s="6"/>
      <c r="C976" s="68"/>
      <c r="D976" s="59"/>
      <c r="E976" s="68"/>
      <c r="F976" s="68"/>
      <c r="G976" s="60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3"/>
      <c r="S976" s="3"/>
      <c r="T976" s="3"/>
      <c r="U976" s="3"/>
      <c r="V976" s="3"/>
      <c r="W976" s="3"/>
      <c r="X976" s="3"/>
      <c r="Y976" s="3"/>
    </row>
    <row r="977" spans="1:25" ht="15.75" customHeight="1">
      <c r="A977" s="61"/>
      <c r="B977" s="6"/>
      <c r="C977" s="68"/>
      <c r="D977" s="59"/>
      <c r="E977" s="68"/>
      <c r="F977" s="68"/>
      <c r="G977" s="60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3"/>
      <c r="S977" s="3"/>
      <c r="T977" s="3"/>
      <c r="U977" s="3"/>
      <c r="V977" s="3"/>
      <c r="W977" s="3"/>
      <c r="X977" s="3"/>
      <c r="Y977" s="3"/>
    </row>
    <row r="978" spans="1:25" ht="15.75" customHeight="1">
      <c r="A978" s="61"/>
      <c r="B978" s="6"/>
      <c r="C978" s="68"/>
      <c r="D978" s="59"/>
      <c r="E978" s="68"/>
      <c r="F978" s="68"/>
      <c r="G978" s="60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3"/>
      <c r="S978" s="3"/>
      <c r="T978" s="3"/>
      <c r="U978" s="3"/>
      <c r="V978" s="3"/>
      <c r="W978" s="3"/>
      <c r="X978" s="3"/>
      <c r="Y978" s="3"/>
    </row>
    <row r="979" spans="1:25" ht="15.75" customHeight="1">
      <c r="A979" s="61"/>
      <c r="B979" s="6"/>
      <c r="C979" s="68"/>
      <c r="D979" s="59"/>
      <c r="E979" s="68"/>
      <c r="F979" s="68"/>
      <c r="G979" s="60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3"/>
      <c r="S979" s="3"/>
      <c r="T979" s="3"/>
      <c r="U979" s="3"/>
      <c r="V979" s="3"/>
      <c r="W979" s="3"/>
      <c r="X979" s="3"/>
      <c r="Y979" s="3"/>
    </row>
    <row r="980" spans="1:25" ht="15.75" customHeight="1">
      <c r="A980" s="61"/>
      <c r="B980" s="6"/>
      <c r="C980" s="68"/>
      <c r="D980" s="59"/>
      <c r="E980" s="68"/>
      <c r="F980" s="68"/>
      <c r="G980" s="60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3"/>
      <c r="S980" s="3"/>
      <c r="T980" s="3"/>
      <c r="U980" s="3"/>
      <c r="V980" s="3"/>
      <c r="W980" s="3"/>
      <c r="X980" s="3"/>
      <c r="Y980" s="3"/>
    </row>
    <row r="981" spans="1:25" ht="15.75" customHeight="1">
      <c r="A981" s="61"/>
      <c r="B981" s="6"/>
      <c r="C981" s="68"/>
      <c r="D981" s="59"/>
      <c r="E981" s="68"/>
      <c r="F981" s="68"/>
      <c r="G981" s="60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3"/>
      <c r="S981" s="3"/>
      <c r="T981" s="3"/>
      <c r="U981" s="3"/>
      <c r="V981" s="3"/>
      <c r="W981" s="3"/>
      <c r="X981" s="3"/>
      <c r="Y981" s="3"/>
    </row>
    <row r="982" spans="1:25" ht="15.75" customHeight="1">
      <c r="A982" s="61"/>
      <c r="B982" s="6"/>
      <c r="C982" s="68"/>
      <c r="D982" s="59"/>
      <c r="E982" s="68"/>
      <c r="F982" s="68"/>
      <c r="G982" s="60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3"/>
      <c r="S982" s="3"/>
      <c r="T982" s="3"/>
      <c r="U982" s="3"/>
      <c r="V982" s="3"/>
      <c r="W982" s="3"/>
      <c r="X982" s="3"/>
      <c r="Y982" s="3"/>
    </row>
    <row r="983" spans="1:25" ht="15.75" customHeight="1">
      <c r="A983" s="61"/>
      <c r="B983" s="6"/>
      <c r="C983" s="68"/>
      <c r="D983" s="59"/>
      <c r="E983" s="68"/>
      <c r="F983" s="68"/>
      <c r="G983" s="60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3"/>
      <c r="S983" s="3"/>
      <c r="T983" s="3"/>
      <c r="U983" s="3"/>
      <c r="V983" s="3"/>
      <c r="W983" s="3"/>
      <c r="X983" s="3"/>
      <c r="Y983" s="3"/>
    </row>
    <row r="984" spans="1:25" ht="15.75" customHeight="1">
      <c r="A984" s="61"/>
      <c r="B984" s="6"/>
      <c r="C984" s="68"/>
      <c r="D984" s="59"/>
      <c r="E984" s="68"/>
      <c r="F984" s="68"/>
      <c r="G984" s="60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3"/>
      <c r="S984" s="3"/>
      <c r="T984" s="3"/>
      <c r="U984" s="3"/>
      <c r="V984" s="3"/>
      <c r="W984" s="3"/>
      <c r="X984" s="3"/>
      <c r="Y984" s="3"/>
    </row>
    <row r="985" spans="1:25" ht="15.75" customHeight="1">
      <c r="A985" s="61"/>
      <c r="B985" s="6"/>
      <c r="C985" s="68"/>
      <c r="D985" s="59"/>
      <c r="E985" s="68"/>
      <c r="F985" s="68"/>
      <c r="G985" s="60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3"/>
      <c r="S985" s="3"/>
      <c r="T985" s="3"/>
      <c r="U985" s="3"/>
      <c r="V985" s="3"/>
      <c r="W985" s="3"/>
      <c r="X985" s="3"/>
      <c r="Y985" s="3"/>
    </row>
    <row r="986" spans="1:25" ht="15.75" customHeight="1">
      <c r="A986" s="61"/>
      <c r="B986" s="6"/>
      <c r="C986" s="68"/>
      <c r="D986" s="59"/>
      <c r="E986" s="68"/>
      <c r="F986" s="68"/>
      <c r="G986" s="60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3"/>
      <c r="S986" s="3"/>
      <c r="T986" s="3"/>
      <c r="U986" s="3"/>
      <c r="V986" s="3"/>
      <c r="W986" s="3"/>
      <c r="X986" s="3"/>
      <c r="Y986" s="3"/>
    </row>
    <row r="987" spans="1:25" ht="15.75" customHeight="1">
      <c r="A987" s="61"/>
      <c r="B987" s="6"/>
      <c r="C987" s="68"/>
      <c r="D987" s="59"/>
      <c r="E987" s="68"/>
      <c r="F987" s="68"/>
      <c r="G987" s="60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3"/>
      <c r="S987" s="3"/>
      <c r="T987" s="3"/>
      <c r="U987" s="3"/>
      <c r="V987" s="3"/>
      <c r="W987" s="3"/>
      <c r="X987" s="3"/>
      <c r="Y987" s="3"/>
    </row>
    <row r="988" spans="1:25" ht="15.75" customHeight="1">
      <c r="A988" s="61"/>
      <c r="B988" s="6"/>
      <c r="C988" s="68"/>
      <c r="D988" s="59"/>
      <c r="E988" s="68"/>
      <c r="F988" s="68"/>
      <c r="G988" s="60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3"/>
      <c r="S988" s="3"/>
      <c r="T988" s="3"/>
      <c r="U988" s="3"/>
      <c r="V988" s="3"/>
      <c r="W988" s="3"/>
      <c r="X988" s="3"/>
      <c r="Y988" s="3"/>
    </row>
    <row r="989" spans="1:25" ht="15.75" customHeight="1">
      <c r="A989" s="61"/>
      <c r="B989" s="6"/>
      <c r="C989" s="68"/>
      <c r="D989" s="59"/>
      <c r="E989" s="68"/>
      <c r="F989" s="68"/>
      <c r="G989" s="60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3"/>
      <c r="S989" s="3"/>
      <c r="T989" s="3"/>
      <c r="U989" s="3"/>
      <c r="V989" s="3"/>
      <c r="W989" s="3"/>
      <c r="X989" s="3"/>
      <c r="Y989" s="3"/>
    </row>
    <row r="990" spans="1:25" ht="15.75" customHeight="1">
      <c r="A990" s="61"/>
      <c r="B990" s="6"/>
      <c r="C990" s="68"/>
      <c r="D990" s="59"/>
      <c r="E990" s="68"/>
      <c r="F990" s="68"/>
      <c r="G990" s="60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3"/>
      <c r="S990" s="3"/>
      <c r="T990" s="3"/>
      <c r="U990" s="3"/>
      <c r="V990" s="3"/>
      <c r="W990" s="3"/>
      <c r="X990" s="3"/>
      <c r="Y990" s="3"/>
    </row>
    <row r="991" spans="1:25" ht="15.75" customHeight="1">
      <c r="A991" s="61"/>
      <c r="B991" s="6"/>
      <c r="C991" s="68"/>
      <c r="D991" s="59"/>
      <c r="E991" s="68"/>
      <c r="F991" s="68"/>
      <c r="G991" s="60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3"/>
      <c r="S991" s="3"/>
      <c r="T991" s="3"/>
      <c r="U991" s="3"/>
      <c r="V991" s="3"/>
      <c r="W991" s="3"/>
      <c r="X991" s="3"/>
      <c r="Y991" s="3"/>
    </row>
    <row r="992" spans="1:25" ht="15.75" customHeight="1">
      <c r="A992" s="61"/>
      <c r="B992" s="6"/>
      <c r="C992" s="68"/>
      <c r="D992" s="59"/>
      <c r="E992" s="68"/>
      <c r="F992" s="68"/>
      <c r="G992" s="60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3"/>
      <c r="S992" s="3"/>
      <c r="T992" s="3"/>
      <c r="U992" s="3"/>
      <c r="V992" s="3"/>
      <c r="W992" s="3"/>
      <c r="X992" s="3"/>
      <c r="Y992" s="3"/>
    </row>
    <row r="993" spans="1:25" ht="15.75" customHeight="1">
      <c r="A993" s="61"/>
      <c r="B993" s="6"/>
      <c r="C993" s="68"/>
      <c r="D993" s="59"/>
      <c r="E993" s="68"/>
      <c r="F993" s="68"/>
      <c r="G993" s="60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3"/>
      <c r="S993" s="3"/>
      <c r="T993" s="3"/>
      <c r="U993" s="3"/>
      <c r="V993" s="3"/>
      <c r="W993" s="3"/>
      <c r="X993" s="3"/>
      <c r="Y993" s="3"/>
    </row>
    <row r="994" spans="1:25" ht="15.75" customHeight="1">
      <c r="A994" s="61"/>
      <c r="B994" s="6"/>
      <c r="C994" s="68"/>
      <c r="D994" s="59"/>
      <c r="E994" s="68"/>
      <c r="F994" s="68"/>
      <c r="G994" s="60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3"/>
      <c r="S994" s="3"/>
      <c r="T994" s="3"/>
      <c r="U994" s="3"/>
      <c r="V994" s="3"/>
      <c r="W994" s="3"/>
      <c r="X994" s="3"/>
      <c r="Y994" s="3"/>
    </row>
    <row r="995" spans="1:25" ht="15.75" customHeight="1">
      <c r="A995" s="61"/>
      <c r="B995" s="6"/>
      <c r="C995" s="68"/>
      <c r="D995" s="59"/>
      <c r="E995" s="68"/>
      <c r="F995" s="68"/>
      <c r="G995" s="60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3"/>
      <c r="S995" s="3"/>
      <c r="T995" s="3"/>
      <c r="U995" s="3"/>
      <c r="V995" s="3"/>
      <c r="W995" s="3"/>
      <c r="X995" s="3"/>
      <c r="Y995" s="3"/>
    </row>
    <row r="996" spans="1:25" ht="15.75" customHeight="1">
      <c r="A996" s="61"/>
      <c r="B996" s="6"/>
      <c r="C996" s="68"/>
      <c r="D996" s="59"/>
      <c r="E996" s="68"/>
      <c r="F996" s="68"/>
      <c r="G996" s="60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3"/>
      <c r="S996" s="3"/>
      <c r="T996" s="3"/>
      <c r="U996" s="3"/>
      <c r="V996" s="3"/>
      <c r="W996" s="3"/>
      <c r="X996" s="3"/>
      <c r="Y996" s="3"/>
    </row>
    <row r="997" spans="1:25" ht="15.75" customHeight="1">
      <c r="A997" s="61"/>
      <c r="B997" s="6"/>
      <c r="C997" s="68"/>
      <c r="D997" s="59"/>
      <c r="E997" s="68"/>
      <c r="F997" s="68"/>
      <c r="G997" s="60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3"/>
      <c r="S997" s="3"/>
      <c r="T997" s="3"/>
      <c r="U997" s="3"/>
      <c r="V997" s="3"/>
      <c r="W997" s="3"/>
      <c r="X997" s="3"/>
      <c r="Y997" s="3"/>
    </row>
    <row r="998" spans="1:25" ht="15.75" customHeight="1">
      <c r="A998" s="61"/>
      <c r="B998" s="6"/>
      <c r="C998" s="68"/>
      <c r="D998" s="59"/>
      <c r="E998" s="68"/>
      <c r="F998" s="68"/>
      <c r="G998" s="60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3"/>
      <c r="S998" s="3"/>
      <c r="T998" s="3"/>
      <c r="U998" s="3"/>
      <c r="V998" s="3"/>
      <c r="W998" s="3"/>
      <c r="X998" s="3"/>
      <c r="Y998" s="3"/>
    </row>
    <row r="999" spans="1:25" ht="15.75" customHeight="1">
      <c r="A999" s="61"/>
      <c r="B999" s="6"/>
      <c r="C999" s="68"/>
      <c r="D999" s="59"/>
      <c r="E999" s="68"/>
      <c r="F999" s="68"/>
      <c r="G999" s="60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3"/>
      <c r="S999" s="3"/>
      <c r="T999" s="3"/>
      <c r="U999" s="3"/>
      <c r="V999" s="3"/>
      <c r="W999" s="3"/>
      <c r="X999" s="3"/>
      <c r="Y999" s="3"/>
    </row>
    <row r="1000" spans="1:25" ht="15.75" customHeight="1">
      <c r="A1000" s="61"/>
      <c r="B1000" s="6"/>
      <c r="C1000" s="68"/>
      <c r="D1000" s="59"/>
      <c r="E1000" s="68"/>
      <c r="F1000" s="68"/>
      <c r="G1000" s="60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3"/>
      <c r="S1000" s="3"/>
      <c r="T1000" s="3"/>
      <c r="U1000" s="3"/>
      <c r="V1000" s="3"/>
      <c r="W1000" s="3"/>
      <c r="X1000" s="3"/>
      <c r="Y1000" s="3"/>
    </row>
  </sheetData>
  <mergeCells count="25">
    <mergeCell ref="B8:B10"/>
    <mergeCell ref="A1:B1"/>
    <mergeCell ref="C1:H1"/>
    <mergeCell ref="A2:B2"/>
    <mergeCell ref="C2:H2"/>
    <mergeCell ref="B5:B7"/>
    <mergeCell ref="E23:G23"/>
    <mergeCell ref="E24:G24"/>
    <mergeCell ref="E25:G25"/>
    <mergeCell ref="B26:B28"/>
    <mergeCell ref="B11:B13"/>
    <mergeCell ref="B14:B16"/>
    <mergeCell ref="C14:F14"/>
    <mergeCell ref="C15:F15"/>
    <mergeCell ref="C16:F16"/>
    <mergeCell ref="B17:B19"/>
    <mergeCell ref="E26:G26"/>
    <mergeCell ref="E27:G27"/>
    <mergeCell ref="E28:G28"/>
    <mergeCell ref="B29:B31"/>
    <mergeCell ref="B32:B34"/>
    <mergeCell ref="B35:B37"/>
    <mergeCell ref="B38:B40"/>
    <mergeCell ref="B20:B22"/>
    <mergeCell ref="B23:B2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99B0-64C9-41B6-86AF-E8A257BD38C0}">
  <sheetPr>
    <tabColor theme="6"/>
    <pageSetUpPr fitToPage="1"/>
  </sheetPr>
  <dimension ref="A1:L42"/>
  <sheetViews>
    <sheetView showGridLines="0" zoomScale="70" zoomScaleNormal="70" workbookViewId="0">
      <pane ySplit="4" topLeftCell="A5" activePane="bottomLeft" state="frozen"/>
      <selection activeCell="D26" sqref="D26"/>
      <selection pane="bottomLeft" activeCell="H13" sqref="H13"/>
    </sheetView>
  </sheetViews>
  <sheetFormatPr defaultColWidth="9.109375" defaultRowHeight="13.8"/>
  <cols>
    <col min="1" max="1" width="4.6640625" style="121" bestFit="1" customWidth="1"/>
    <col min="2" max="2" width="20.88671875" style="178" customWidth="1"/>
    <col min="3" max="3" width="15.6640625" style="121" customWidth="1"/>
    <col min="4" max="4" width="33.5546875" style="121" customWidth="1"/>
    <col min="5" max="6" width="33.5546875" style="123" customWidth="1"/>
    <col min="7" max="7" width="9.109375" style="123"/>
    <col min="8" max="8" width="11.5546875" style="124" customWidth="1"/>
    <col min="9" max="16384" width="9.109375" style="124"/>
  </cols>
  <sheetData>
    <row r="1" spans="1:7" s="120" customFormat="1" ht="22.5" customHeight="1">
      <c r="A1" s="402" t="s">
        <v>0</v>
      </c>
      <c r="B1" s="402"/>
      <c r="C1" s="402"/>
      <c r="D1" s="403" t="s">
        <v>49</v>
      </c>
      <c r="E1" s="403"/>
      <c r="F1" s="403"/>
      <c r="G1" s="119"/>
    </row>
    <row r="2" spans="1:7" s="120" customFormat="1" ht="22.8">
      <c r="A2" s="404" t="s">
        <v>50</v>
      </c>
      <c r="B2" s="404"/>
      <c r="C2" s="404"/>
      <c r="D2" s="405" t="s">
        <v>51</v>
      </c>
      <c r="E2" s="405"/>
      <c r="F2" s="405"/>
      <c r="G2" s="119"/>
    </row>
    <row r="3" spans="1:7" ht="12" customHeight="1">
      <c r="B3" s="122"/>
    </row>
    <row r="4" spans="1:7" s="132" customFormat="1" ht="57" customHeight="1">
      <c r="A4" s="125" t="s">
        <v>26</v>
      </c>
      <c r="B4" s="126" t="s">
        <v>52</v>
      </c>
      <c r="C4" s="127" t="s">
        <v>53</v>
      </c>
      <c r="D4" s="128" t="s">
        <v>54</v>
      </c>
      <c r="E4" s="129" t="s">
        <v>55</v>
      </c>
      <c r="F4" s="130" t="s">
        <v>56</v>
      </c>
      <c r="G4" s="131"/>
    </row>
    <row r="5" spans="1:7" s="138" customFormat="1" ht="17.100000000000001" customHeight="1">
      <c r="A5" s="133"/>
      <c r="B5" s="134"/>
      <c r="C5" s="399" t="s">
        <v>44</v>
      </c>
      <c r="D5" s="406" t="s">
        <v>57</v>
      </c>
      <c r="E5" s="407"/>
      <c r="F5" s="408"/>
      <c r="G5" s="137"/>
    </row>
    <row r="6" spans="1:7" s="143" customFormat="1" ht="17.100000000000001" customHeight="1">
      <c r="A6" s="139">
        <v>1</v>
      </c>
      <c r="B6" s="140" t="s">
        <v>11</v>
      </c>
      <c r="C6" s="400"/>
      <c r="D6" s="409" t="s">
        <v>58</v>
      </c>
      <c r="E6" s="410"/>
      <c r="F6" s="411"/>
      <c r="G6" s="142"/>
    </row>
    <row r="7" spans="1:7" s="138" customFormat="1" ht="17.100000000000001" customHeight="1">
      <c r="A7" s="144"/>
      <c r="B7" s="145">
        <v>45705</v>
      </c>
      <c r="C7" s="401"/>
      <c r="D7" s="412" t="s">
        <v>59</v>
      </c>
      <c r="E7" s="413"/>
      <c r="F7" s="414"/>
      <c r="G7" s="137"/>
    </row>
    <row r="8" spans="1:7" s="138" customFormat="1" ht="17.100000000000001" customHeight="1">
      <c r="A8" s="133"/>
      <c r="B8" s="134"/>
      <c r="C8" s="399" t="s">
        <v>44</v>
      </c>
      <c r="D8" s="135"/>
      <c r="E8" s="147"/>
      <c r="F8" s="148"/>
      <c r="G8" s="137"/>
    </row>
    <row r="9" spans="1:7" s="143" customFormat="1" ht="17.100000000000001" customHeight="1">
      <c r="A9" s="139">
        <v>2</v>
      </c>
      <c r="B9" s="140" t="s">
        <v>12</v>
      </c>
      <c r="C9" s="400"/>
      <c r="D9" s="141"/>
      <c r="E9" s="149"/>
      <c r="F9" s="150"/>
      <c r="G9" s="142"/>
    </row>
    <row r="10" spans="1:7" s="143" customFormat="1" ht="17.100000000000001" customHeight="1">
      <c r="A10" s="144"/>
      <c r="B10" s="145">
        <f>B7+1</f>
        <v>45706</v>
      </c>
      <c r="C10" s="401"/>
      <c r="D10" s="146"/>
      <c r="E10" s="151"/>
      <c r="F10" s="152"/>
      <c r="G10" s="142"/>
    </row>
    <row r="11" spans="1:7" s="138" customFormat="1" ht="17.100000000000001" customHeight="1">
      <c r="A11" s="133"/>
      <c r="B11" s="134"/>
      <c r="C11" s="399" t="s">
        <v>44</v>
      </c>
      <c r="D11" s="136"/>
      <c r="E11" s="406"/>
      <c r="F11" s="408"/>
      <c r="G11" s="137"/>
    </row>
    <row r="12" spans="1:7" s="143" customFormat="1" ht="17.100000000000001" customHeight="1">
      <c r="A12" s="139">
        <v>3</v>
      </c>
      <c r="B12" s="140" t="s">
        <v>13</v>
      </c>
      <c r="C12" s="400"/>
      <c r="D12" s="153"/>
      <c r="E12" s="409"/>
      <c r="F12" s="411"/>
      <c r="G12" s="142"/>
    </row>
    <row r="13" spans="1:7" s="143" customFormat="1" ht="17.100000000000001" customHeight="1">
      <c r="A13" s="144"/>
      <c r="B13" s="145">
        <f>B10+1</f>
        <v>45707</v>
      </c>
      <c r="C13" s="401"/>
      <c r="D13" s="154"/>
      <c r="E13" s="412"/>
      <c r="F13" s="414"/>
      <c r="G13" s="142"/>
    </row>
    <row r="14" spans="1:7" s="138" customFormat="1" ht="17.100000000000001" customHeight="1">
      <c r="A14" s="133"/>
      <c r="B14" s="134"/>
      <c r="C14" s="399" t="s">
        <v>44</v>
      </c>
      <c r="D14" s="135"/>
      <c r="E14" s="147"/>
      <c r="F14" s="148"/>
      <c r="G14" s="137"/>
    </row>
    <row r="15" spans="1:7" s="143" customFormat="1" ht="17.100000000000001" customHeight="1">
      <c r="A15" s="139">
        <v>4</v>
      </c>
      <c r="B15" s="140" t="s">
        <v>14</v>
      </c>
      <c r="C15" s="400"/>
      <c r="D15" s="141"/>
      <c r="E15" s="149"/>
      <c r="F15" s="150"/>
      <c r="G15" s="142"/>
    </row>
    <row r="16" spans="1:7" s="143" customFormat="1" ht="17.100000000000001" customHeight="1">
      <c r="A16" s="144"/>
      <c r="B16" s="145">
        <f>B13+1</f>
        <v>45708</v>
      </c>
      <c r="C16" s="401"/>
      <c r="D16" s="146"/>
      <c r="E16" s="151"/>
      <c r="F16" s="152"/>
      <c r="G16" s="142"/>
    </row>
    <row r="17" spans="1:12" s="138" customFormat="1" ht="17.100000000000001" customHeight="1">
      <c r="A17" s="133"/>
      <c r="B17" s="134"/>
      <c r="C17" s="399" t="s">
        <v>44</v>
      </c>
      <c r="D17" s="406" t="s">
        <v>57</v>
      </c>
      <c r="E17" s="407"/>
      <c r="F17" s="408"/>
      <c r="G17" s="137"/>
      <c r="H17" s="71"/>
      <c r="I17" s="155"/>
      <c r="J17" s="156"/>
      <c r="K17" s="156"/>
    </row>
    <row r="18" spans="1:12" s="143" customFormat="1" ht="17.100000000000001" customHeight="1">
      <c r="A18" s="139">
        <v>5</v>
      </c>
      <c r="B18" s="140" t="s">
        <v>16</v>
      </c>
      <c r="C18" s="400"/>
      <c r="D18" s="409" t="s">
        <v>58</v>
      </c>
      <c r="E18" s="410"/>
      <c r="F18" s="411"/>
      <c r="G18" s="142"/>
      <c r="H18" s="71"/>
      <c r="I18" s="157"/>
      <c r="J18" s="158"/>
      <c r="K18" s="158"/>
    </row>
    <row r="19" spans="1:12" s="143" customFormat="1" ht="17.100000000000001" customHeight="1">
      <c r="A19" s="144"/>
      <c r="B19" s="145">
        <f>B16+1</f>
        <v>45709</v>
      </c>
      <c r="C19" s="401"/>
      <c r="D19" s="412" t="s">
        <v>59</v>
      </c>
      <c r="E19" s="413"/>
      <c r="F19" s="414"/>
      <c r="G19" s="142"/>
      <c r="H19" s="71"/>
      <c r="I19" s="71"/>
    </row>
    <row r="20" spans="1:12" s="138" customFormat="1" ht="17.100000000000001" customHeight="1">
      <c r="A20" s="139"/>
      <c r="B20" s="159"/>
      <c r="C20" s="417" t="s">
        <v>48</v>
      </c>
      <c r="D20" s="160"/>
      <c r="E20" s="147"/>
      <c r="F20" s="148"/>
      <c r="G20" s="137"/>
      <c r="H20" s="156"/>
      <c r="I20" s="156"/>
      <c r="J20" s="156"/>
      <c r="K20" s="71"/>
      <c r="L20" s="156"/>
    </row>
    <row r="21" spans="1:12" s="143" customFormat="1" ht="17.100000000000001" customHeight="1">
      <c r="A21" s="161"/>
      <c r="B21" s="162"/>
      <c r="C21" s="418"/>
      <c r="D21" s="163"/>
      <c r="E21" s="149"/>
      <c r="F21" s="150"/>
      <c r="G21" s="142"/>
      <c r="H21" s="158"/>
      <c r="I21" s="158"/>
      <c r="J21" s="158"/>
      <c r="K21" s="158"/>
      <c r="L21" s="158"/>
    </row>
    <row r="22" spans="1:12" s="143" customFormat="1" ht="17.100000000000001" customHeight="1">
      <c r="A22" s="138"/>
      <c r="B22" s="159"/>
      <c r="C22" s="419"/>
      <c r="D22" s="164"/>
      <c r="E22" s="151"/>
      <c r="F22" s="152"/>
      <c r="G22" s="142"/>
      <c r="H22" s="158"/>
      <c r="I22" s="158"/>
      <c r="J22" s="158"/>
      <c r="K22" s="158"/>
      <c r="L22" s="158"/>
    </row>
    <row r="23" spans="1:12" s="138" customFormat="1" ht="17.100000000000001" customHeight="1">
      <c r="A23" s="139"/>
      <c r="B23" s="165"/>
      <c r="C23" s="418" t="s">
        <v>39</v>
      </c>
      <c r="D23" s="166"/>
      <c r="E23" s="406"/>
      <c r="F23" s="408"/>
      <c r="G23" s="137"/>
      <c r="H23" s="156"/>
      <c r="I23" s="156"/>
      <c r="J23" s="156"/>
      <c r="K23" s="71"/>
      <c r="L23" s="156"/>
    </row>
    <row r="24" spans="1:12" s="143" customFormat="1" ht="17.100000000000001" customHeight="1">
      <c r="A24" s="161"/>
      <c r="B24" s="140" t="s">
        <v>20</v>
      </c>
      <c r="C24" s="418"/>
      <c r="D24" s="166"/>
      <c r="E24" s="409"/>
      <c r="F24" s="411"/>
      <c r="G24" s="142"/>
      <c r="H24" s="158"/>
      <c r="I24" s="158"/>
      <c r="J24" s="158"/>
      <c r="K24" s="158"/>
      <c r="L24" s="158"/>
    </row>
    <row r="25" spans="1:12" s="143" customFormat="1" ht="17.100000000000001" customHeight="1">
      <c r="A25" s="161"/>
      <c r="B25" s="145">
        <f>B19+1</f>
        <v>45710</v>
      </c>
      <c r="C25" s="419"/>
      <c r="D25" s="167"/>
      <c r="E25" s="412"/>
      <c r="F25" s="414"/>
      <c r="G25" s="142"/>
      <c r="H25" s="158"/>
      <c r="I25" s="158"/>
      <c r="J25" s="158"/>
      <c r="K25" s="158"/>
      <c r="L25" s="158"/>
    </row>
    <row r="26" spans="1:12" s="138" customFormat="1" ht="17.100000000000001" customHeight="1">
      <c r="A26" s="137"/>
      <c r="B26" s="159"/>
      <c r="C26" s="417" t="s">
        <v>44</v>
      </c>
      <c r="D26" s="160"/>
      <c r="E26" s="147"/>
      <c r="F26" s="148"/>
      <c r="G26" s="137"/>
      <c r="H26" s="156"/>
      <c r="I26" s="156"/>
      <c r="J26" s="156"/>
      <c r="K26" s="71"/>
      <c r="L26" s="156"/>
    </row>
    <row r="27" spans="1:12" s="143" customFormat="1" ht="17.100000000000001" customHeight="1">
      <c r="A27" s="161"/>
      <c r="B27" s="162"/>
      <c r="C27" s="418"/>
      <c r="D27" s="163"/>
      <c r="E27" s="149"/>
      <c r="F27" s="150"/>
      <c r="G27" s="142"/>
      <c r="H27" s="158"/>
      <c r="I27" s="158"/>
      <c r="J27" s="158"/>
      <c r="K27" s="158"/>
      <c r="L27" s="158"/>
    </row>
    <row r="28" spans="1:12" s="143" customFormat="1" ht="17.100000000000001" customHeight="1">
      <c r="A28" s="168"/>
      <c r="B28" s="169"/>
      <c r="C28" s="419"/>
      <c r="D28" s="164"/>
      <c r="E28" s="151"/>
      <c r="F28" s="152"/>
      <c r="G28" s="142"/>
      <c r="H28" s="158"/>
      <c r="I28" s="158"/>
      <c r="J28" s="158"/>
      <c r="K28" s="158"/>
      <c r="L28" s="158"/>
    </row>
    <row r="29" spans="1:12" s="138" customFormat="1" ht="17.100000000000001" customHeight="1">
      <c r="A29" s="420"/>
      <c r="B29" s="134"/>
      <c r="C29" s="417" t="s">
        <v>48</v>
      </c>
      <c r="D29" s="160"/>
      <c r="E29" s="147"/>
      <c r="F29" s="148"/>
      <c r="G29" s="137"/>
    </row>
    <row r="30" spans="1:12" s="143" customFormat="1" ht="17.100000000000001" customHeight="1">
      <c r="A30" s="415"/>
      <c r="B30" s="140"/>
      <c r="C30" s="418"/>
      <c r="D30" s="163"/>
      <c r="E30" s="149"/>
      <c r="F30" s="150"/>
      <c r="G30" s="142"/>
    </row>
    <row r="31" spans="1:12" s="143" customFormat="1" ht="17.100000000000001" customHeight="1">
      <c r="A31" s="415"/>
      <c r="B31" s="165"/>
      <c r="C31" s="419"/>
      <c r="D31" s="164"/>
      <c r="E31" s="151"/>
      <c r="F31" s="152"/>
      <c r="G31" s="142"/>
    </row>
    <row r="32" spans="1:12" s="138" customFormat="1" ht="17.100000000000001" customHeight="1">
      <c r="A32" s="415">
        <v>7</v>
      </c>
      <c r="B32" s="170"/>
      <c r="C32" s="418" t="s">
        <v>39</v>
      </c>
      <c r="D32" s="163"/>
      <c r="E32" s="147"/>
      <c r="F32" s="148"/>
      <c r="G32" s="137"/>
    </row>
    <row r="33" spans="1:7" s="143" customFormat="1" ht="17.100000000000001" customHeight="1">
      <c r="A33" s="415"/>
      <c r="B33" s="140" t="s">
        <v>34</v>
      </c>
      <c r="C33" s="418"/>
      <c r="D33" s="163"/>
      <c r="E33" s="149"/>
      <c r="F33" s="150"/>
      <c r="G33" s="142"/>
    </row>
    <row r="34" spans="1:7" s="143" customFormat="1" ht="17.100000000000001" customHeight="1">
      <c r="A34" s="415"/>
      <c r="B34" s="145">
        <f>B25+1</f>
        <v>45711</v>
      </c>
      <c r="C34" s="419"/>
      <c r="D34" s="164"/>
      <c r="E34" s="151"/>
      <c r="F34" s="152"/>
      <c r="G34" s="142"/>
    </row>
    <row r="35" spans="1:7" s="138" customFormat="1" ht="17.100000000000001" customHeight="1">
      <c r="A35" s="415"/>
      <c r="B35" s="170"/>
      <c r="C35" s="417" t="s">
        <v>44</v>
      </c>
      <c r="D35" s="160"/>
      <c r="E35" s="147"/>
      <c r="F35" s="148"/>
      <c r="G35" s="137"/>
    </row>
    <row r="36" spans="1:7" s="143" customFormat="1" ht="17.100000000000001" customHeight="1">
      <c r="A36" s="415"/>
      <c r="B36" s="140"/>
      <c r="C36" s="418"/>
      <c r="D36" s="163"/>
      <c r="E36" s="149"/>
      <c r="F36" s="150"/>
      <c r="G36" s="142"/>
    </row>
    <row r="37" spans="1:7" s="143" customFormat="1" ht="17.100000000000001" customHeight="1">
      <c r="A37" s="416"/>
      <c r="B37" s="171"/>
      <c r="C37" s="419"/>
      <c r="D37" s="164"/>
      <c r="E37" s="172"/>
      <c r="F37" s="173"/>
      <c r="G37" s="142"/>
    </row>
    <row r="40" spans="1:7" ht="14.4">
      <c r="B40" s="174" t="s">
        <v>60</v>
      </c>
      <c r="C40" s="175"/>
      <c r="D40" s="175"/>
      <c r="E40" s="175"/>
    </row>
    <row r="41" spans="1:7" ht="14.4">
      <c r="B41" s="174" t="s">
        <v>61</v>
      </c>
      <c r="C41" s="176"/>
      <c r="D41" s="176"/>
      <c r="E41" s="175"/>
    </row>
    <row r="42" spans="1:7" ht="14.4">
      <c r="B42" s="175"/>
      <c r="C42" s="177" t="s">
        <v>62</v>
      </c>
      <c r="D42" s="177"/>
      <c r="E42" s="175"/>
    </row>
  </sheetData>
  <mergeCells count="30">
    <mergeCell ref="A35:A37"/>
    <mergeCell ref="C35:C37"/>
    <mergeCell ref="C17:C19"/>
    <mergeCell ref="D17:F17"/>
    <mergeCell ref="D18:F18"/>
    <mergeCell ref="D19:F19"/>
    <mergeCell ref="C20:C22"/>
    <mergeCell ref="C23:C25"/>
    <mergeCell ref="E23:F23"/>
    <mergeCell ref="E24:F24"/>
    <mergeCell ref="E25:F25"/>
    <mergeCell ref="C26:C28"/>
    <mergeCell ref="A29:A31"/>
    <mergeCell ref="C29:C31"/>
    <mergeCell ref="A32:A34"/>
    <mergeCell ref="C32:C34"/>
    <mergeCell ref="C14:C16"/>
    <mergeCell ref="A1:C1"/>
    <mergeCell ref="D1:F1"/>
    <mergeCell ref="A2:C2"/>
    <mergeCell ref="D2:F2"/>
    <mergeCell ref="C5:C7"/>
    <mergeCell ref="D5:F5"/>
    <mergeCell ref="D6:F6"/>
    <mergeCell ref="D7:F7"/>
    <mergeCell ref="C8:C10"/>
    <mergeCell ref="C11:C13"/>
    <mergeCell ref="E11:F11"/>
    <mergeCell ref="E12:F12"/>
    <mergeCell ref="E13:F13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8ABC-711A-4615-904C-94DF21BF2D06}">
  <sheetPr>
    <pageSetUpPr fitToPage="1"/>
  </sheetPr>
  <dimension ref="A1:I51"/>
  <sheetViews>
    <sheetView zoomScale="85" zoomScaleNormal="85" zoomScaleSheetLayoutView="55" workbookViewId="0">
      <selection activeCell="H61" sqref="H61"/>
    </sheetView>
  </sheetViews>
  <sheetFormatPr defaultColWidth="10.109375" defaultRowHeight="13.2"/>
  <cols>
    <col min="1" max="1" width="3" style="76" customWidth="1"/>
    <col min="2" max="2" width="12.44140625" style="76" customWidth="1"/>
    <col min="3" max="3" width="23.33203125" style="76" customWidth="1"/>
    <col min="4" max="4" width="21.6640625" style="76" customWidth="1"/>
    <col min="5" max="5" width="21.5546875" style="76" customWidth="1"/>
    <col min="6" max="6" width="22" style="76" customWidth="1"/>
    <col min="7" max="7" width="20.6640625" style="76" customWidth="1"/>
    <col min="8" max="8" width="25.88671875" style="76" bestFit="1" customWidth="1"/>
    <col min="9" max="9" width="26.5546875" style="76" bestFit="1" customWidth="1"/>
    <col min="10" max="16384" width="10.109375" style="76"/>
  </cols>
  <sheetData>
    <row r="1" spans="1:9" s="71" customFormat="1" ht="20.100000000000001" customHeight="1">
      <c r="A1" s="350" t="s">
        <v>0</v>
      </c>
      <c r="B1" s="350"/>
      <c r="C1" s="350"/>
      <c r="D1" s="351" t="s">
        <v>96</v>
      </c>
      <c r="E1" s="351"/>
      <c r="F1" s="351"/>
      <c r="G1" s="351"/>
      <c r="H1" s="351"/>
      <c r="I1" s="351"/>
    </row>
    <row r="2" spans="1:9" s="71" customFormat="1" ht="20.100000000000001" customHeight="1">
      <c r="A2" s="210" t="s">
        <v>97</v>
      </c>
      <c r="B2" s="210"/>
      <c r="C2" s="210"/>
      <c r="F2" s="211" t="s">
        <v>99</v>
      </c>
      <c r="G2" s="211"/>
      <c r="H2" s="211"/>
    </row>
    <row r="3" spans="1:9" ht="13.8" thickBot="1"/>
    <row r="4" spans="1:9" ht="13.8" thickTop="1">
      <c r="A4" s="354" t="s">
        <v>26</v>
      </c>
      <c r="B4" s="356" t="s">
        <v>27</v>
      </c>
      <c r="C4" s="213">
        <v>414.11</v>
      </c>
      <c r="D4" s="212">
        <v>415.11</v>
      </c>
      <c r="E4" s="212">
        <v>416.11</v>
      </c>
      <c r="F4" s="212">
        <v>417.11</v>
      </c>
      <c r="G4" s="212">
        <v>418.11</v>
      </c>
      <c r="H4" s="212">
        <v>419.11</v>
      </c>
      <c r="I4" s="213">
        <v>420.11</v>
      </c>
    </row>
    <row r="5" spans="1:9">
      <c r="A5" s="355"/>
      <c r="B5" s="357"/>
      <c r="C5" s="77" t="s">
        <v>28</v>
      </c>
      <c r="D5" s="77" t="s">
        <v>29</v>
      </c>
      <c r="E5" s="77" t="s">
        <v>30</v>
      </c>
      <c r="F5" s="77" t="s">
        <v>31</v>
      </c>
      <c r="G5" s="77" t="s">
        <v>32</v>
      </c>
      <c r="H5" s="77" t="s">
        <v>33</v>
      </c>
      <c r="I5" s="78" t="s">
        <v>34</v>
      </c>
    </row>
    <row r="6" spans="1:9" ht="16.8">
      <c r="A6" s="358">
        <v>1</v>
      </c>
      <c r="B6" s="361" t="s">
        <v>48</v>
      </c>
      <c r="C6" s="224"/>
      <c r="D6" s="233"/>
      <c r="E6" s="224"/>
      <c r="F6" s="224"/>
      <c r="G6" s="224"/>
      <c r="H6" s="224"/>
      <c r="I6" s="258" t="s">
        <v>104</v>
      </c>
    </row>
    <row r="7" spans="1:9" ht="15.6">
      <c r="A7" s="359"/>
      <c r="B7" s="362"/>
      <c r="C7" s="226"/>
      <c r="D7" s="217"/>
      <c r="E7" s="226"/>
      <c r="F7" s="229"/>
      <c r="G7" s="226"/>
      <c r="H7" s="226"/>
      <c r="I7" s="232" t="s">
        <v>98</v>
      </c>
    </row>
    <row r="8" spans="1:9">
      <c r="A8" s="360"/>
      <c r="B8" s="363"/>
      <c r="C8" s="227"/>
      <c r="D8" s="230"/>
      <c r="E8" s="227"/>
      <c r="F8" s="230"/>
      <c r="G8" s="227"/>
      <c r="H8" s="227"/>
      <c r="I8" s="259" t="s">
        <v>105</v>
      </c>
    </row>
    <row r="9" spans="1:9" ht="16.8">
      <c r="A9" s="358">
        <v>2</v>
      </c>
      <c r="B9" s="361" t="s">
        <v>39</v>
      </c>
      <c r="C9" s="224"/>
      <c r="D9" s="233"/>
      <c r="E9" s="224"/>
      <c r="F9" s="224"/>
      <c r="G9" s="224"/>
      <c r="H9" s="258" t="s">
        <v>104</v>
      </c>
      <c r="I9" s="260"/>
    </row>
    <row r="10" spans="1:9" ht="15.6">
      <c r="A10" s="359"/>
      <c r="B10" s="362"/>
      <c r="C10" s="226"/>
      <c r="D10" s="217"/>
      <c r="E10" s="226"/>
      <c r="F10" s="229"/>
      <c r="G10" s="226"/>
      <c r="H10" s="232" t="s">
        <v>98</v>
      </c>
      <c r="I10" s="222"/>
    </row>
    <row r="11" spans="1:9">
      <c r="A11" s="360"/>
      <c r="B11" s="363"/>
      <c r="C11" s="227"/>
      <c r="D11" s="230"/>
      <c r="E11" s="227"/>
      <c r="F11" s="230"/>
      <c r="G11" s="227"/>
      <c r="H11" s="259" t="s">
        <v>105</v>
      </c>
      <c r="I11" s="261"/>
    </row>
    <row r="12" spans="1:9" ht="16.8">
      <c r="A12" s="358">
        <v>3</v>
      </c>
      <c r="B12" s="361" t="s">
        <v>44</v>
      </c>
      <c r="C12" s="260"/>
      <c r="D12" s="215"/>
      <c r="E12" s="224"/>
      <c r="F12" s="260"/>
      <c r="G12" s="260"/>
      <c r="H12" s="258" t="s">
        <v>104</v>
      </c>
      <c r="I12" s="260"/>
    </row>
    <row r="13" spans="1:9" ht="15.6">
      <c r="A13" s="359"/>
      <c r="B13" s="362"/>
      <c r="C13" s="234"/>
      <c r="D13" s="226"/>
      <c r="E13" s="226"/>
      <c r="F13" s="222"/>
      <c r="G13" s="222"/>
      <c r="H13" s="232" t="s">
        <v>98</v>
      </c>
      <c r="I13" s="222"/>
    </row>
    <row r="14" spans="1:9" ht="13.8" thickBot="1">
      <c r="A14" s="364"/>
      <c r="B14" s="365"/>
      <c r="C14" s="228"/>
      <c r="D14" s="216"/>
      <c r="E14" s="216"/>
      <c r="F14" s="228"/>
      <c r="G14" s="228"/>
      <c r="H14" s="231" t="s">
        <v>105</v>
      </c>
      <c r="I14" s="228"/>
    </row>
    <row r="15" spans="1:9" ht="14.4" hidden="1" thickTop="1" thickBot="1"/>
    <row r="16" spans="1:9" ht="13.8" hidden="1" thickTop="1">
      <c r="A16" s="354" t="s">
        <v>26</v>
      </c>
      <c r="B16" s="356" t="s">
        <v>27</v>
      </c>
      <c r="C16" s="213">
        <f>I4+1</f>
        <v>421.11</v>
      </c>
      <c r="D16" s="212">
        <f t="shared" ref="D16:I16" si="0">C16+1</f>
        <v>422.11</v>
      </c>
      <c r="E16" s="212">
        <f t="shared" si="0"/>
        <v>423.11</v>
      </c>
      <c r="F16" s="212">
        <f t="shared" si="0"/>
        <v>424.11</v>
      </c>
      <c r="G16" s="212">
        <f t="shared" si="0"/>
        <v>425.11</v>
      </c>
      <c r="H16" s="212">
        <f t="shared" si="0"/>
        <v>426.11</v>
      </c>
      <c r="I16" s="213">
        <f t="shared" si="0"/>
        <v>427.11</v>
      </c>
    </row>
    <row r="17" spans="1:9" hidden="1">
      <c r="A17" s="355"/>
      <c r="B17" s="357"/>
      <c r="C17" s="77" t="s">
        <v>28</v>
      </c>
      <c r="D17" s="77" t="s">
        <v>29</v>
      </c>
      <c r="E17" s="77" t="s">
        <v>30</v>
      </c>
      <c r="F17" s="77" t="s">
        <v>31</v>
      </c>
      <c r="G17" s="77" t="s">
        <v>32</v>
      </c>
      <c r="H17" s="77" t="s">
        <v>33</v>
      </c>
      <c r="I17" s="78" t="s">
        <v>34</v>
      </c>
    </row>
    <row r="18" spans="1:9" ht="16.8" hidden="1">
      <c r="A18" s="358">
        <v>1</v>
      </c>
      <c r="B18" s="361" t="s">
        <v>48</v>
      </c>
      <c r="C18" s="224"/>
      <c r="D18" s="233"/>
      <c r="E18" s="224"/>
      <c r="F18" s="224"/>
      <c r="G18" s="224"/>
      <c r="H18" s="224"/>
      <c r="I18" s="225"/>
    </row>
    <row r="19" spans="1:9" ht="15.6" hidden="1">
      <c r="A19" s="359"/>
      <c r="B19" s="362"/>
      <c r="C19" s="226"/>
      <c r="D19" s="217"/>
      <c r="E19" s="226"/>
      <c r="F19" s="229"/>
      <c r="G19" s="226"/>
      <c r="H19" s="226"/>
      <c r="I19" s="222"/>
    </row>
    <row r="20" spans="1:9" ht="13.8" hidden="1" thickBot="1">
      <c r="A20" s="360"/>
      <c r="B20" s="363"/>
      <c r="C20" s="227"/>
      <c r="D20" s="230"/>
      <c r="E20" s="227"/>
      <c r="F20" s="230"/>
      <c r="G20" s="227"/>
      <c r="H20" s="227"/>
      <c r="I20" s="228"/>
    </row>
    <row r="21" spans="1:9" ht="17.399999999999999" hidden="1" thickBot="1">
      <c r="A21" s="358">
        <v>2</v>
      </c>
      <c r="B21" s="361" t="s">
        <v>39</v>
      </c>
      <c r="C21" s="224"/>
      <c r="D21" s="233"/>
      <c r="E21" s="224"/>
      <c r="F21" s="224"/>
      <c r="G21" s="224"/>
      <c r="H21" s="218" t="s">
        <v>106</v>
      </c>
      <c r="I21" s="218" t="s">
        <v>106</v>
      </c>
    </row>
    <row r="22" spans="1:9" hidden="1">
      <c r="A22" s="359"/>
      <c r="B22" s="362"/>
      <c r="C22" s="226"/>
      <c r="D22" s="217"/>
      <c r="E22" s="226"/>
      <c r="F22" s="229"/>
      <c r="G22" s="226"/>
      <c r="H22" s="219" t="s">
        <v>98</v>
      </c>
      <c r="I22" s="219" t="s">
        <v>98</v>
      </c>
    </row>
    <row r="23" spans="1:9" ht="21" hidden="1" thickBot="1">
      <c r="A23" s="360"/>
      <c r="B23" s="363"/>
      <c r="C23" s="227"/>
      <c r="D23" s="230"/>
      <c r="E23" s="227"/>
      <c r="F23" s="230"/>
      <c r="G23" s="227"/>
      <c r="H23" s="220" t="s">
        <v>100</v>
      </c>
      <c r="I23" s="220" t="s">
        <v>100</v>
      </c>
    </row>
    <row r="24" spans="1:9" ht="34.200000000000003" hidden="1" thickTop="1">
      <c r="A24" s="358">
        <v>3</v>
      </c>
      <c r="B24" s="361" t="s">
        <v>44</v>
      </c>
      <c r="C24" s="225"/>
      <c r="D24" s="218" t="s">
        <v>106</v>
      </c>
      <c r="E24" s="218" t="s">
        <v>106</v>
      </c>
      <c r="F24" s="218" t="s">
        <v>106</v>
      </c>
      <c r="G24" s="218" t="s">
        <v>106</v>
      </c>
      <c r="H24" s="218" t="s">
        <v>106</v>
      </c>
      <c r="I24" s="225"/>
    </row>
    <row r="25" spans="1:9" ht="15.6" hidden="1">
      <c r="A25" s="359"/>
      <c r="B25" s="362"/>
      <c r="C25" s="234"/>
      <c r="D25" s="219" t="s">
        <v>98</v>
      </c>
      <c r="E25" s="219" t="s">
        <v>98</v>
      </c>
      <c r="F25" s="219" t="s">
        <v>98</v>
      </c>
      <c r="G25" s="219" t="s">
        <v>98</v>
      </c>
      <c r="H25" s="219" t="s">
        <v>98</v>
      </c>
      <c r="I25" s="222"/>
    </row>
    <row r="26" spans="1:9" ht="21" hidden="1" thickBot="1">
      <c r="A26" s="364"/>
      <c r="B26" s="365"/>
      <c r="C26" s="228"/>
      <c r="D26" s="220" t="s">
        <v>100</v>
      </c>
      <c r="E26" s="220" t="s">
        <v>100</v>
      </c>
      <c r="F26" s="220" t="s">
        <v>100</v>
      </c>
      <c r="G26" s="220" t="s">
        <v>100</v>
      </c>
      <c r="H26" s="220" t="s">
        <v>100</v>
      </c>
      <c r="I26" s="228"/>
    </row>
    <row r="27" spans="1:9" ht="14.4" hidden="1" thickTop="1" thickBot="1"/>
    <row r="28" spans="1:9" ht="13.8" hidden="1" thickTop="1">
      <c r="A28" s="354" t="s">
        <v>26</v>
      </c>
      <c r="B28" s="356" t="s">
        <v>27</v>
      </c>
      <c r="C28" s="213">
        <f>I16+1</f>
        <v>428.11</v>
      </c>
      <c r="D28" s="212">
        <f t="shared" ref="D28:I28" si="1">C28+1</f>
        <v>429.11</v>
      </c>
      <c r="E28" s="212">
        <f t="shared" si="1"/>
        <v>430.11</v>
      </c>
      <c r="F28" s="212">
        <f t="shared" si="1"/>
        <v>431.11</v>
      </c>
      <c r="G28" s="212">
        <f t="shared" si="1"/>
        <v>432.11</v>
      </c>
      <c r="H28" s="212">
        <f t="shared" si="1"/>
        <v>433.11</v>
      </c>
      <c r="I28" s="213">
        <f t="shared" si="1"/>
        <v>434.11</v>
      </c>
    </row>
    <row r="29" spans="1:9" hidden="1">
      <c r="A29" s="355"/>
      <c r="B29" s="357"/>
      <c r="C29" s="77" t="s">
        <v>28</v>
      </c>
      <c r="D29" s="77" t="s">
        <v>29</v>
      </c>
      <c r="E29" s="77" t="s">
        <v>30</v>
      </c>
      <c r="F29" s="77" t="s">
        <v>31</v>
      </c>
      <c r="G29" s="77" t="s">
        <v>32</v>
      </c>
      <c r="H29" s="77" t="s">
        <v>33</v>
      </c>
      <c r="I29" s="78" t="s">
        <v>34</v>
      </c>
    </row>
    <row r="30" spans="1:9" ht="16.8" hidden="1">
      <c r="A30" s="358">
        <v>1</v>
      </c>
      <c r="B30" s="361" t="s">
        <v>48</v>
      </c>
      <c r="C30" s="224"/>
      <c r="D30" s="233"/>
      <c r="E30" s="224"/>
      <c r="F30" s="224"/>
      <c r="G30" s="224"/>
      <c r="H30" s="224"/>
      <c r="I30" s="225"/>
    </row>
    <row r="31" spans="1:9" ht="15.6" hidden="1">
      <c r="A31" s="359"/>
      <c r="B31" s="362"/>
      <c r="C31" s="226"/>
      <c r="D31" s="217"/>
      <c r="E31" s="226"/>
      <c r="F31" s="229"/>
      <c r="G31" s="226"/>
      <c r="H31" s="226"/>
      <c r="I31" s="222"/>
    </row>
    <row r="32" spans="1:9" ht="13.8" hidden="1" thickBot="1">
      <c r="A32" s="360"/>
      <c r="B32" s="363"/>
      <c r="C32" s="227"/>
      <c r="D32" s="230"/>
      <c r="E32" s="227"/>
      <c r="F32" s="230"/>
      <c r="G32" s="227"/>
      <c r="H32" s="227"/>
      <c r="I32" s="228"/>
    </row>
    <row r="33" spans="1:9" ht="17.399999999999999" hidden="1" thickTop="1">
      <c r="A33" s="358">
        <v>2</v>
      </c>
      <c r="B33" s="361" t="s">
        <v>39</v>
      </c>
      <c r="C33" s="224"/>
      <c r="D33" s="233"/>
      <c r="E33" s="224"/>
      <c r="F33" s="224"/>
      <c r="G33" s="224"/>
      <c r="H33" s="225"/>
      <c r="I33" s="225"/>
    </row>
    <row r="34" spans="1:9" ht="15.6" hidden="1">
      <c r="A34" s="359"/>
      <c r="B34" s="362"/>
      <c r="C34" s="226"/>
      <c r="D34" s="217"/>
      <c r="E34" s="226"/>
      <c r="F34" s="229"/>
      <c r="G34" s="226"/>
      <c r="H34" s="222"/>
      <c r="I34" s="222"/>
    </row>
    <row r="35" spans="1:9" ht="13.8" hidden="1" thickBot="1">
      <c r="A35" s="360"/>
      <c r="B35" s="363"/>
      <c r="C35" s="227"/>
      <c r="D35" s="230"/>
      <c r="E35" s="227"/>
      <c r="F35" s="230"/>
      <c r="G35" s="227"/>
      <c r="H35" s="228"/>
      <c r="I35" s="228"/>
    </row>
    <row r="36" spans="1:9" ht="34.200000000000003" hidden="1" thickTop="1">
      <c r="A36" s="358">
        <v>3</v>
      </c>
      <c r="B36" s="361" t="s">
        <v>44</v>
      </c>
      <c r="C36" s="225"/>
      <c r="D36" s="218" t="s">
        <v>106</v>
      </c>
      <c r="E36" s="79"/>
      <c r="F36" s="218" t="s">
        <v>106</v>
      </c>
      <c r="G36" s="218"/>
      <c r="H36" s="218" t="s">
        <v>106</v>
      </c>
      <c r="I36" s="225"/>
    </row>
    <row r="37" spans="1:9" ht="15.6" hidden="1">
      <c r="A37" s="359"/>
      <c r="B37" s="362"/>
      <c r="C37" s="234"/>
      <c r="D37" s="223" t="s">
        <v>102</v>
      </c>
      <c r="E37" s="82"/>
      <c r="F37" s="223" t="s">
        <v>102</v>
      </c>
      <c r="G37" s="235"/>
      <c r="H37" s="223" t="s">
        <v>102</v>
      </c>
      <c r="I37" s="222"/>
    </row>
    <row r="38" spans="1:9" ht="21" hidden="1" thickBot="1">
      <c r="A38" s="364"/>
      <c r="B38" s="365"/>
      <c r="C38" s="228"/>
      <c r="D38" s="220" t="s">
        <v>100</v>
      </c>
      <c r="E38" s="214"/>
      <c r="F38" s="220" t="s">
        <v>100</v>
      </c>
      <c r="G38" s="220"/>
      <c r="H38" s="220" t="s">
        <v>100</v>
      </c>
      <c r="I38" s="228"/>
    </row>
    <row r="39" spans="1:9" ht="14.4" hidden="1" thickTop="1" thickBot="1"/>
    <row r="40" spans="1:9" ht="13.8" hidden="1" thickTop="1">
      <c r="A40" s="354" t="s">
        <v>26</v>
      </c>
      <c r="B40" s="356" t="s">
        <v>27</v>
      </c>
      <c r="C40" s="213">
        <f>I28+1</f>
        <v>435.11</v>
      </c>
      <c r="D40" s="212">
        <f t="shared" ref="D40:I40" si="2">C40+1</f>
        <v>436.11</v>
      </c>
      <c r="E40" s="212">
        <f t="shared" si="2"/>
        <v>437.11</v>
      </c>
      <c r="F40" s="212">
        <f t="shared" si="2"/>
        <v>438.11</v>
      </c>
      <c r="G40" s="212">
        <f t="shared" si="2"/>
        <v>439.11</v>
      </c>
      <c r="H40" s="212">
        <f t="shared" si="2"/>
        <v>440.11</v>
      </c>
      <c r="I40" s="213">
        <f t="shared" si="2"/>
        <v>441.11</v>
      </c>
    </row>
    <row r="41" spans="1:9" hidden="1">
      <c r="A41" s="355"/>
      <c r="B41" s="357"/>
      <c r="C41" s="77" t="s">
        <v>28</v>
      </c>
      <c r="D41" s="77" t="s">
        <v>29</v>
      </c>
      <c r="E41" s="77" t="s">
        <v>30</v>
      </c>
      <c r="F41" s="77" t="s">
        <v>31</v>
      </c>
      <c r="G41" s="77" t="s">
        <v>32</v>
      </c>
      <c r="H41" s="77" t="s">
        <v>33</v>
      </c>
      <c r="I41" s="78" t="s">
        <v>34</v>
      </c>
    </row>
    <row r="42" spans="1:9" ht="50.4" hidden="1">
      <c r="A42" s="358">
        <v>1</v>
      </c>
      <c r="B42" s="361" t="s">
        <v>48</v>
      </c>
      <c r="C42" s="224"/>
      <c r="D42" s="233"/>
      <c r="E42" s="224"/>
      <c r="F42" s="215"/>
      <c r="G42" s="215"/>
      <c r="H42" s="215"/>
      <c r="I42" s="236" t="s">
        <v>101</v>
      </c>
    </row>
    <row r="43" spans="1:9" ht="15.6" hidden="1">
      <c r="A43" s="359"/>
      <c r="B43" s="362"/>
      <c r="C43" s="226"/>
      <c r="D43" s="217"/>
      <c r="E43" s="226"/>
      <c r="F43" s="237"/>
      <c r="G43" s="238"/>
      <c r="H43" s="238"/>
      <c r="I43" s="239" t="s">
        <v>98</v>
      </c>
    </row>
    <row r="44" spans="1:9" ht="13.8" hidden="1" thickBot="1">
      <c r="A44" s="360"/>
      <c r="B44" s="363"/>
      <c r="C44" s="227"/>
      <c r="D44" s="230"/>
      <c r="E44" s="227"/>
      <c r="F44" s="240"/>
      <c r="G44" s="241"/>
      <c r="H44" s="241"/>
      <c r="I44" s="242" t="s">
        <v>103</v>
      </c>
    </row>
    <row r="45" spans="1:9" ht="51" hidden="1" thickTop="1">
      <c r="A45" s="358">
        <v>2</v>
      </c>
      <c r="B45" s="361" t="s">
        <v>39</v>
      </c>
      <c r="C45" s="224"/>
      <c r="D45" s="233"/>
      <c r="E45" s="224"/>
      <c r="F45" s="215"/>
      <c r="G45" s="215"/>
      <c r="H45" s="236" t="s">
        <v>101</v>
      </c>
      <c r="I45" s="236" t="s">
        <v>101</v>
      </c>
    </row>
    <row r="46" spans="1:9" ht="15.6" hidden="1">
      <c r="A46" s="359"/>
      <c r="B46" s="362"/>
      <c r="C46" s="226"/>
      <c r="D46" s="217"/>
      <c r="E46" s="226"/>
      <c r="F46" s="237"/>
      <c r="G46" s="238"/>
      <c r="H46" s="239" t="s">
        <v>98</v>
      </c>
      <c r="I46" s="239" t="s">
        <v>98</v>
      </c>
    </row>
    <row r="47" spans="1:9" ht="13.8" hidden="1" thickBot="1">
      <c r="A47" s="360"/>
      <c r="B47" s="363"/>
      <c r="C47" s="227"/>
      <c r="D47" s="230"/>
      <c r="E47" s="227"/>
      <c r="F47" s="240"/>
      <c r="G47" s="241"/>
      <c r="H47" s="242" t="s">
        <v>103</v>
      </c>
      <c r="I47" s="242" t="s">
        <v>103</v>
      </c>
    </row>
    <row r="48" spans="1:9" ht="51" hidden="1" thickTop="1">
      <c r="A48" s="358">
        <v>3</v>
      </c>
      <c r="B48" s="361" t="s">
        <v>44</v>
      </c>
      <c r="C48" s="225"/>
      <c r="D48" s="225"/>
      <c r="E48" s="224"/>
      <c r="F48" s="236" t="s">
        <v>101</v>
      </c>
      <c r="G48" s="236" t="s">
        <v>101</v>
      </c>
      <c r="H48" s="236" t="s">
        <v>101</v>
      </c>
      <c r="I48" s="221" t="s">
        <v>101</v>
      </c>
    </row>
    <row r="49" spans="1:9" ht="15.6" hidden="1">
      <c r="A49" s="359"/>
      <c r="B49" s="362"/>
      <c r="C49" s="234"/>
      <c r="D49" s="222"/>
      <c r="E49" s="226"/>
      <c r="F49" s="239" t="s">
        <v>98</v>
      </c>
      <c r="G49" s="239" t="s">
        <v>98</v>
      </c>
      <c r="H49" s="239" t="s">
        <v>98</v>
      </c>
      <c r="I49" s="243" t="s">
        <v>98</v>
      </c>
    </row>
    <row r="50" spans="1:9" ht="13.8" hidden="1" thickBot="1">
      <c r="A50" s="364"/>
      <c r="B50" s="365"/>
      <c r="C50" s="228"/>
      <c r="D50" s="228"/>
      <c r="E50" s="216"/>
      <c r="F50" s="242" t="s">
        <v>103</v>
      </c>
      <c r="G50" s="242" t="s">
        <v>103</v>
      </c>
      <c r="H50" s="242" t="s">
        <v>103</v>
      </c>
      <c r="I50" s="244" t="s">
        <v>103</v>
      </c>
    </row>
    <row r="51" spans="1:9" ht="13.8" thickTop="1"/>
  </sheetData>
  <mergeCells count="34">
    <mergeCell ref="A45:A47"/>
    <mergeCell ref="B45:B47"/>
    <mergeCell ref="A48:A50"/>
    <mergeCell ref="B48:B50"/>
    <mergeCell ref="A36:A38"/>
    <mergeCell ref="B36:B38"/>
    <mergeCell ref="A40:A41"/>
    <mergeCell ref="B40:B41"/>
    <mergeCell ref="A42:A44"/>
    <mergeCell ref="B42:B44"/>
    <mergeCell ref="A18:A20"/>
    <mergeCell ref="B18:B20"/>
    <mergeCell ref="A21:A23"/>
    <mergeCell ref="B21:B23"/>
    <mergeCell ref="A24:A26"/>
    <mergeCell ref="B24:B26"/>
    <mergeCell ref="A28:A29"/>
    <mergeCell ref="B28:B29"/>
    <mergeCell ref="A30:A32"/>
    <mergeCell ref="B30:B32"/>
    <mergeCell ref="A33:A35"/>
    <mergeCell ref="B33:B35"/>
    <mergeCell ref="A16:A17"/>
    <mergeCell ref="B16:B17"/>
    <mergeCell ref="A4:A5"/>
    <mergeCell ref="B4:B5"/>
    <mergeCell ref="A6:A8"/>
    <mergeCell ref="B6:B8"/>
    <mergeCell ref="A1:C1"/>
    <mergeCell ref="D1:I1"/>
    <mergeCell ref="A9:A11"/>
    <mergeCell ref="B9:B11"/>
    <mergeCell ref="A12:A14"/>
    <mergeCell ref="B12:B14"/>
  </mergeCells>
  <conditionalFormatting sqref="C9:G11">
    <cfRule type="cellIs" dxfId="534" priority="179" stopIfTrue="1" operator="equal">
      <formula>"Cảnh báo - lỗi!!"</formula>
    </cfRule>
  </conditionalFormatting>
  <conditionalFormatting sqref="C6:G8">
    <cfRule type="cellIs" dxfId="533" priority="178" stopIfTrue="1" operator="equal">
      <formula>"Cảnh báo - lỗi!!"</formula>
    </cfRule>
  </conditionalFormatting>
  <conditionalFormatting sqref="H6:H8">
    <cfRule type="cellIs" dxfId="532" priority="177" stopIfTrue="1" operator="equal">
      <formula>"Cảnh báo - lỗi!!"</formula>
    </cfRule>
  </conditionalFormatting>
  <conditionalFormatting sqref="E12">
    <cfRule type="cellIs" dxfId="531" priority="176" stopIfTrue="1" operator="equal">
      <formula>"Cảnh báo - lỗi!!"</formula>
    </cfRule>
  </conditionalFormatting>
  <conditionalFormatting sqref="D13:E13">
    <cfRule type="cellIs" dxfId="530" priority="175" stopIfTrue="1" operator="equal">
      <formula>"Cảnh báo - lỗi!!"</formula>
    </cfRule>
  </conditionalFormatting>
  <conditionalFormatting sqref="E14">
    <cfRule type="cellIs" dxfId="529" priority="174" stopIfTrue="1" operator="equal">
      <formula>"Cảnh báo - lỗi!!"</formula>
    </cfRule>
  </conditionalFormatting>
  <conditionalFormatting sqref="D12">
    <cfRule type="cellIs" dxfId="528" priority="173" stopIfTrue="1" operator="equal">
      <formula>"Cảnh báo - lỗi!!"</formula>
    </cfRule>
  </conditionalFormatting>
  <conditionalFormatting sqref="D14">
    <cfRule type="cellIs" dxfId="527" priority="172" stopIfTrue="1" operator="equal">
      <formula>"Cảnh báo - lỗi!!"</formula>
    </cfRule>
  </conditionalFormatting>
  <conditionalFormatting sqref="F12">
    <cfRule type="cellIs" dxfId="526" priority="171" stopIfTrue="1" operator="equal">
      <formula>"Cảnh báo - lỗi!!"</formula>
    </cfRule>
  </conditionalFormatting>
  <conditionalFormatting sqref="F14">
    <cfRule type="cellIs" dxfId="525" priority="170" stopIfTrue="1" operator="equal">
      <formula>"Cảnh báo - lỗi!!"</formula>
    </cfRule>
  </conditionalFormatting>
  <conditionalFormatting sqref="F13">
    <cfRule type="cellIs" dxfId="524" priority="169" stopIfTrue="1" operator="equal">
      <formula>"Cảnh báo - lỗi!!"</formula>
    </cfRule>
  </conditionalFormatting>
  <conditionalFormatting sqref="G12">
    <cfRule type="cellIs" dxfId="523" priority="168" stopIfTrue="1" operator="equal">
      <formula>"Cảnh báo - lỗi!!"</formula>
    </cfRule>
  </conditionalFormatting>
  <conditionalFormatting sqref="G14">
    <cfRule type="cellIs" dxfId="522" priority="167" stopIfTrue="1" operator="equal">
      <formula>"Cảnh báo - lỗi!!"</formula>
    </cfRule>
  </conditionalFormatting>
  <conditionalFormatting sqref="G13">
    <cfRule type="cellIs" dxfId="521" priority="166" stopIfTrue="1" operator="equal">
      <formula>"Cảnh báo - lỗi!!"</formula>
    </cfRule>
  </conditionalFormatting>
  <conditionalFormatting sqref="I12">
    <cfRule type="cellIs" dxfId="520" priority="165" stopIfTrue="1" operator="equal">
      <formula>"Cảnh báo - lỗi!!"</formula>
    </cfRule>
  </conditionalFormatting>
  <conditionalFormatting sqref="I14">
    <cfRule type="cellIs" dxfId="519" priority="164" stopIfTrue="1" operator="equal">
      <formula>"Cảnh báo - lỗi!!"</formula>
    </cfRule>
  </conditionalFormatting>
  <conditionalFormatting sqref="I13">
    <cfRule type="cellIs" dxfId="518" priority="163" stopIfTrue="1" operator="equal">
      <formula>"Cảnh báo - lỗi!!"</formula>
    </cfRule>
  </conditionalFormatting>
  <conditionalFormatting sqref="C12">
    <cfRule type="cellIs" dxfId="517" priority="160" stopIfTrue="1" operator="equal">
      <formula>"Cảnh báo - lỗi!!"</formula>
    </cfRule>
  </conditionalFormatting>
  <conditionalFormatting sqref="C14">
    <cfRule type="cellIs" dxfId="516" priority="159" stopIfTrue="1" operator="equal">
      <formula>"Cảnh báo - lỗi!!"</formula>
    </cfRule>
  </conditionalFormatting>
  <conditionalFormatting sqref="C13">
    <cfRule type="cellIs" dxfId="515" priority="158" stopIfTrue="1" operator="equal">
      <formula>"Cảnh báo - lỗi!!"</formula>
    </cfRule>
  </conditionalFormatting>
  <conditionalFormatting sqref="H9">
    <cfRule type="cellIs" dxfId="514" priority="151" stopIfTrue="1" operator="equal">
      <formula>"Cảnh báo - lỗi!!"</formula>
    </cfRule>
  </conditionalFormatting>
  <conditionalFormatting sqref="H11">
    <cfRule type="cellIs" dxfId="513" priority="150" stopIfTrue="1" operator="equal">
      <formula>"Cảnh báo - lỗi!!"</formula>
    </cfRule>
  </conditionalFormatting>
  <conditionalFormatting sqref="H10">
    <cfRule type="cellIs" dxfId="512" priority="149" stopIfTrue="1" operator="equal">
      <formula>"Cảnh báo - lỗi!!"</formula>
    </cfRule>
  </conditionalFormatting>
  <conditionalFormatting sqref="H12">
    <cfRule type="cellIs" dxfId="511" priority="148" stopIfTrue="1" operator="equal">
      <formula>"Cảnh báo - lỗi!!"</formula>
    </cfRule>
  </conditionalFormatting>
  <conditionalFormatting sqref="H14">
    <cfRule type="cellIs" dxfId="510" priority="147" stopIfTrue="1" operator="equal">
      <formula>"Cảnh báo - lỗi!!"</formula>
    </cfRule>
  </conditionalFormatting>
  <conditionalFormatting sqref="H13">
    <cfRule type="cellIs" dxfId="509" priority="146" stopIfTrue="1" operator="equal">
      <formula>"Cảnh báo - lỗi!!"</formula>
    </cfRule>
  </conditionalFormatting>
  <conditionalFormatting sqref="I6">
    <cfRule type="cellIs" dxfId="508" priority="145" stopIfTrue="1" operator="equal">
      <formula>"Cảnh báo - lỗi!!"</formula>
    </cfRule>
  </conditionalFormatting>
  <conditionalFormatting sqref="I8">
    <cfRule type="cellIs" dxfId="507" priority="144" stopIfTrue="1" operator="equal">
      <formula>"Cảnh báo - lỗi!!"</formula>
    </cfRule>
  </conditionalFormatting>
  <conditionalFormatting sqref="I7">
    <cfRule type="cellIs" dxfId="506" priority="143" stopIfTrue="1" operator="equal">
      <formula>"Cảnh báo - lỗi!!"</formula>
    </cfRule>
  </conditionalFormatting>
  <conditionalFormatting sqref="I9">
    <cfRule type="cellIs" dxfId="505" priority="133" stopIfTrue="1" operator="equal">
      <formula>"Cảnh báo - lỗi!!"</formula>
    </cfRule>
  </conditionalFormatting>
  <conditionalFormatting sqref="I11">
    <cfRule type="cellIs" dxfId="504" priority="132" stopIfTrue="1" operator="equal">
      <formula>"Cảnh báo - lỗi!!"</formula>
    </cfRule>
  </conditionalFormatting>
  <conditionalFormatting sqref="I10">
    <cfRule type="cellIs" dxfId="503" priority="131" stopIfTrue="1" operator="equal">
      <formula>"Cảnh báo - lỗi!!"</formula>
    </cfRule>
  </conditionalFormatting>
  <conditionalFormatting sqref="C21:G23">
    <cfRule type="cellIs" dxfId="502" priority="103" stopIfTrue="1" operator="equal">
      <formula>"Cảnh báo - lỗi!!"</formula>
    </cfRule>
  </conditionalFormatting>
  <conditionalFormatting sqref="C18:G20">
    <cfRule type="cellIs" dxfId="501" priority="102" stopIfTrue="1" operator="equal">
      <formula>"Cảnh báo - lỗi!!"</formula>
    </cfRule>
  </conditionalFormatting>
  <conditionalFormatting sqref="H18:H20">
    <cfRule type="cellIs" dxfId="500" priority="101" stopIfTrue="1" operator="equal">
      <formula>"Cảnh báo - lỗi!!"</formula>
    </cfRule>
  </conditionalFormatting>
  <conditionalFormatting sqref="I24">
    <cfRule type="cellIs" dxfId="499" priority="100" stopIfTrue="1" operator="equal">
      <formula>"Cảnh báo - lỗi!!"</formula>
    </cfRule>
  </conditionalFormatting>
  <conditionalFormatting sqref="I26">
    <cfRule type="cellIs" dxfId="498" priority="99" stopIfTrue="1" operator="equal">
      <formula>"Cảnh báo - lỗi!!"</formula>
    </cfRule>
  </conditionalFormatting>
  <conditionalFormatting sqref="I25">
    <cfRule type="cellIs" dxfId="497" priority="98" stopIfTrue="1" operator="equal">
      <formula>"Cảnh báo - lỗi!!"</formula>
    </cfRule>
  </conditionalFormatting>
  <conditionalFormatting sqref="C24">
    <cfRule type="cellIs" dxfId="496" priority="97" stopIfTrue="1" operator="equal">
      <formula>"Cảnh báo - lỗi!!"</formula>
    </cfRule>
  </conditionalFormatting>
  <conditionalFormatting sqref="C26">
    <cfRule type="cellIs" dxfId="495" priority="96" stopIfTrue="1" operator="equal">
      <formula>"Cảnh báo - lỗi!!"</formula>
    </cfRule>
  </conditionalFormatting>
  <conditionalFormatting sqref="C25">
    <cfRule type="cellIs" dxfId="494" priority="95" stopIfTrue="1" operator="equal">
      <formula>"Cảnh báo - lỗi!!"</formula>
    </cfRule>
  </conditionalFormatting>
  <conditionalFormatting sqref="I18">
    <cfRule type="cellIs" dxfId="493" priority="94" stopIfTrue="1" operator="equal">
      <formula>"Cảnh báo - lỗi!!"</formula>
    </cfRule>
  </conditionalFormatting>
  <conditionalFormatting sqref="I20">
    <cfRule type="cellIs" dxfId="492" priority="93" stopIfTrue="1" operator="equal">
      <formula>"Cảnh báo - lỗi!!"</formula>
    </cfRule>
  </conditionalFormatting>
  <conditionalFormatting sqref="I19">
    <cfRule type="cellIs" dxfId="491" priority="92" stopIfTrue="1" operator="equal">
      <formula>"Cảnh báo - lỗi!!"</formula>
    </cfRule>
  </conditionalFormatting>
  <conditionalFormatting sqref="C33:G35">
    <cfRule type="cellIs" dxfId="490" priority="91" stopIfTrue="1" operator="equal">
      <formula>"Cảnh báo - lỗi!!"</formula>
    </cfRule>
  </conditionalFormatting>
  <conditionalFormatting sqref="C30:G32">
    <cfRule type="cellIs" dxfId="489" priority="90" stopIfTrue="1" operator="equal">
      <formula>"Cảnh báo - lỗi!!"</formula>
    </cfRule>
  </conditionalFormatting>
  <conditionalFormatting sqref="H30:H32">
    <cfRule type="cellIs" dxfId="488" priority="89" stopIfTrue="1" operator="equal">
      <formula>"Cảnh báo - lỗi!!"</formula>
    </cfRule>
  </conditionalFormatting>
  <conditionalFormatting sqref="E36">
    <cfRule type="cellIs" dxfId="487" priority="88" stopIfTrue="1" operator="equal">
      <formula>"Cảnh báo - lỗi!!"</formula>
    </cfRule>
  </conditionalFormatting>
  <conditionalFormatting sqref="E37">
    <cfRule type="cellIs" dxfId="486" priority="87" stopIfTrue="1" operator="equal">
      <formula>"Cảnh báo - lỗi!!"</formula>
    </cfRule>
  </conditionalFormatting>
  <conditionalFormatting sqref="E38">
    <cfRule type="cellIs" dxfId="485" priority="86" stopIfTrue="1" operator="equal">
      <formula>"Cảnh báo - lỗi!!"</formula>
    </cfRule>
  </conditionalFormatting>
  <conditionalFormatting sqref="G36">
    <cfRule type="cellIs" dxfId="484" priority="85" stopIfTrue="1" operator="equal">
      <formula>"Cảnh báo - lỗi!!"</formula>
    </cfRule>
  </conditionalFormatting>
  <conditionalFormatting sqref="G38">
    <cfRule type="cellIs" dxfId="483" priority="84" stopIfTrue="1" operator="equal">
      <formula>"Cảnh báo - lỗi!!"</formula>
    </cfRule>
  </conditionalFormatting>
  <conditionalFormatting sqref="G37">
    <cfRule type="cellIs" dxfId="482" priority="83" stopIfTrue="1" operator="equal">
      <formula>"Cảnh báo - lỗi!!"</formula>
    </cfRule>
  </conditionalFormatting>
  <conditionalFormatting sqref="I36">
    <cfRule type="cellIs" dxfId="481" priority="82" stopIfTrue="1" operator="equal">
      <formula>"Cảnh báo - lỗi!!"</formula>
    </cfRule>
  </conditionalFormatting>
  <conditionalFormatting sqref="I38">
    <cfRule type="cellIs" dxfId="480" priority="81" stopIfTrue="1" operator="equal">
      <formula>"Cảnh báo - lỗi!!"</formula>
    </cfRule>
  </conditionalFormatting>
  <conditionalFormatting sqref="I37">
    <cfRule type="cellIs" dxfId="479" priority="80" stopIfTrue="1" operator="equal">
      <formula>"Cảnh báo - lỗi!!"</formula>
    </cfRule>
  </conditionalFormatting>
  <conditionalFormatting sqref="C36">
    <cfRule type="cellIs" dxfId="478" priority="79" stopIfTrue="1" operator="equal">
      <formula>"Cảnh báo - lỗi!!"</formula>
    </cfRule>
  </conditionalFormatting>
  <conditionalFormatting sqref="C38">
    <cfRule type="cellIs" dxfId="477" priority="78" stopIfTrue="1" operator="equal">
      <formula>"Cảnh báo - lỗi!!"</formula>
    </cfRule>
  </conditionalFormatting>
  <conditionalFormatting sqref="C37">
    <cfRule type="cellIs" dxfId="476" priority="77" stopIfTrue="1" operator="equal">
      <formula>"Cảnh báo - lỗi!!"</formula>
    </cfRule>
  </conditionalFormatting>
  <conditionalFormatting sqref="H33">
    <cfRule type="cellIs" dxfId="475" priority="76" stopIfTrue="1" operator="equal">
      <formula>"Cảnh báo - lỗi!!"</formula>
    </cfRule>
  </conditionalFormatting>
  <conditionalFormatting sqref="H35">
    <cfRule type="cellIs" dxfId="474" priority="75" stopIfTrue="1" operator="equal">
      <formula>"Cảnh báo - lỗi!!"</formula>
    </cfRule>
  </conditionalFormatting>
  <conditionalFormatting sqref="H34">
    <cfRule type="cellIs" dxfId="473" priority="74" stopIfTrue="1" operator="equal">
      <formula>"Cảnh báo - lỗi!!"</formula>
    </cfRule>
  </conditionalFormatting>
  <conditionalFormatting sqref="I30">
    <cfRule type="cellIs" dxfId="472" priority="73" stopIfTrue="1" operator="equal">
      <formula>"Cảnh báo - lỗi!!"</formula>
    </cfRule>
  </conditionalFormatting>
  <conditionalFormatting sqref="I32">
    <cfRule type="cellIs" dxfId="471" priority="72" stopIfTrue="1" operator="equal">
      <formula>"Cảnh báo - lỗi!!"</formula>
    </cfRule>
  </conditionalFormatting>
  <conditionalFormatting sqref="I31">
    <cfRule type="cellIs" dxfId="470" priority="71" stopIfTrue="1" operator="equal">
      <formula>"Cảnh báo - lỗi!!"</formula>
    </cfRule>
  </conditionalFormatting>
  <conditionalFormatting sqref="I33">
    <cfRule type="cellIs" dxfId="469" priority="70" stopIfTrue="1" operator="equal">
      <formula>"Cảnh báo - lỗi!!"</formula>
    </cfRule>
  </conditionalFormatting>
  <conditionalFormatting sqref="I35">
    <cfRule type="cellIs" dxfId="468" priority="69" stopIfTrue="1" operator="equal">
      <formula>"Cảnh báo - lỗi!!"</formula>
    </cfRule>
  </conditionalFormatting>
  <conditionalFormatting sqref="I34">
    <cfRule type="cellIs" dxfId="467" priority="68" stopIfTrue="1" operator="equal">
      <formula>"Cảnh báo - lỗi!!"</formula>
    </cfRule>
  </conditionalFormatting>
  <conditionalFormatting sqref="D24:H24">
    <cfRule type="cellIs" dxfId="466" priority="67" stopIfTrue="1" operator="equal">
      <formula>"Cảnh báo - lỗi!!"</formula>
    </cfRule>
  </conditionalFormatting>
  <conditionalFormatting sqref="D26:H26">
    <cfRule type="cellIs" dxfId="465" priority="66" stopIfTrue="1" operator="equal">
      <formula>"Cảnh báo - lỗi!!"</formula>
    </cfRule>
  </conditionalFormatting>
  <conditionalFormatting sqref="D25:H25">
    <cfRule type="cellIs" dxfId="464" priority="65" stopIfTrue="1" operator="equal">
      <formula>"Cảnh báo - lỗi!!"</formula>
    </cfRule>
  </conditionalFormatting>
  <conditionalFormatting sqref="I21">
    <cfRule type="cellIs" dxfId="463" priority="64" stopIfTrue="1" operator="equal">
      <formula>"Cảnh báo - lỗi!!"</formula>
    </cfRule>
  </conditionalFormatting>
  <conditionalFormatting sqref="I23">
    <cfRule type="cellIs" dxfId="462" priority="63" stopIfTrue="1" operator="equal">
      <formula>"Cảnh báo - lỗi!!"</formula>
    </cfRule>
  </conditionalFormatting>
  <conditionalFormatting sqref="I22">
    <cfRule type="cellIs" dxfId="461" priority="62" stopIfTrue="1" operator="equal">
      <formula>"Cảnh báo - lỗi!!"</formula>
    </cfRule>
  </conditionalFormatting>
  <conditionalFormatting sqref="H21">
    <cfRule type="cellIs" dxfId="460" priority="61" stopIfTrue="1" operator="equal">
      <formula>"Cảnh báo - lỗi!!"</formula>
    </cfRule>
  </conditionalFormatting>
  <conditionalFormatting sqref="H23">
    <cfRule type="cellIs" dxfId="459" priority="60" stopIfTrue="1" operator="equal">
      <formula>"Cảnh báo - lỗi!!"</formula>
    </cfRule>
  </conditionalFormatting>
  <conditionalFormatting sqref="H22">
    <cfRule type="cellIs" dxfId="458" priority="59" stopIfTrue="1" operator="equal">
      <formula>"Cảnh báo - lỗi!!"</formula>
    </cfRule>
  </conditionalFormatting>
  <conditionalFormatting sqref="D36">
    <cfRule type="cellIs" dxfId="457" priority="58" stopIfTrue="1" operator="equal">
      <formula>"Cảnh báo - lỗi!!"</formula>
    </cfRule>
  </conditionalFormatting>
  <conditionalFormatting sqref="D38">
    <cfRule type="cellIs" dxfId="456" priority="57" stopIfTrue="1" operator="equal">
      <formula>"Cảnh báo - lỗi!!"</formula>
    </cfRule>
  </conditionalFormatting>
  <conditionalFormatting sqref="F36">
    <cfRule type="cellIs" dxfId="455" priority="56" stopIfTrue="1" operator="equal">
      <formula>"Cảnh báo - lỗi!!"</formula>
    </cfRule>
  </conditionalFormatting>
  <conditionalFormatting sqref="F38">
    <cfRule type="cellIs" dxfId="454" priority="55" stopIfTrue="1" operator="equal">
      <formula>"Cảnh báo - lỗi!!"</formula>
    </cfRule>
  </conditionalFormatting>
  <conditionalFormatting sqref="H36">
    <cfRule type="cellIs" dxfId="453" priority="54" stopIfTrue="1" operator="equal">
      <formula>"Cảnh báo - lỗi!!"</formula>
    </cfRule>
  </conditionalFormatting>
  <conditionalFormatting sqref="H38">
    <cfRule type="cellIs" dxfId="452" priority="53" stopIfTrue="1" operator="equal">
      <formula>"Cảnh báo - lỗi!!"</formula>
    </cfRule>
  </conditionalFormatting>
  <conditionalFormatting sqref="D37">
    <cfRule type="cellIs" dxfId="451" priority="52" stopIfTrue="1" operator="equal">
      <formula>"Cảnh báo - lỗi!!"</formula>
    </cfRule>
  </conditionalFormatting>
  <conditionalFormatting sqref="F37">
    <cfRule type="cellIs" dxfId="450" priority="51" stopIfTrue="1" operator="equal">
      <formula>"Cảnh báo - lỗi!!"</formula>
    </cfRule>
  </conditionalFormatting>
  <conditionalFormatting sqref="H37">
    <cfRule type="cellIs" dxfId="449" priority="50" stopIfTrue="1" operator="equal">
      <formula>"Cảnh báo - lỗi!!"</formula>
    </cfRule>
  </conditionalFormatting>
  <conditionalFormatting sqref="C45:E47">
    <cfRule type="cellIs" dxfId="448" priority="49" stopIfTrue="1" operator="equal">
      <formula>"Cảnh báo - lỗi!!"</formula>
    </cfRule>
  </conditionalFormatting>
  <conditionalFormatting sqref="C42:G44">
    <cfRule type="cellIs" dxfId="447" priority="48" stopIfTrue="1" operator="equal">
      <formula>"Cảnh báo - lỗi!!"</formula>
    </cfRule>
  </conditionalFormatting>
  <conditionalFormatting sqref="H42:H44">
    <cfRule type="cellIs" dxfId="446" priority="47" stopIfTrue="1" operator="equal">
      <formula>"Cảnh báo - lỗi!!"</formula>
    </cfRule>
  </conditionalFormatting>
  <conditionalFormatting sqref="E48">
    <cfRule type="cellIs" dxfId="445" priority="46" stopIfTrue="1" operator="equal">
      <formula>"Cảnh báo - lỗi!!"</formula>
    </cfRule>
  </conditionalFormatting>
  <conditionalFormatting sqref="E49">
    <cfRule type="cellIs" dxfId="444" priority="45" stopIfTrue="1" operator="equal">
      <formula>"Cảnh báo - lỗi!!"</formula>
    </cfRule>
  </conditionalFormatting>
  <conditionalFormatting sqref="E50">
    <cfRule type="cellIs" dxfId="443" priority="44" stopIfTrue="1" operator="equal">
      <formula>"Cảnh báo - lỗi!!"</formula>
    </cfRule>
  </conditionalFormatting>
  <conditionalFormatting sqref="C48">
    <cfRule type="cellIs" dxfId="442" priority="43" stopIfTrue="1" operator="equal">
      <formula>"Cảnh báo - lỗi!!"</formula>
    </cfRule>
  </conditionalFormatting>
  <conditionalFormatting sqref="C50">
    <cfRule type="cellIs" dxfId="441" priority="42" stopIfTrue="1" operator="equal">
      <formula>"Cảnh báo - lỗi!!"</formula>
    </cfRule>
  </conditionalFormatting>
  <conditionalFormatting sqref="C49">
    <cfRule type="cellIs" dxfId="440" priority="41" stopIfTrue="1" operator="equal">
      <formula>"Cảnh báo - lỗi!!"</formula>
    </cfRule>
  </conditionalFormatting>
  <conditionalFormatting sqref="D48">
    <cfRule type="cellIs" dxfId="439" priority="40" stopIfTrue="1" operator="equal">
      <formula>"Cảnh báo - lỗi!!"</formula>
    </cfRule>
  </conditionalFormatting>
  <conditionalFormatting sqref="D50">
    <cfRule type="cellIs" dxfId="438" priority="39" stopIfTrue="1" operator="equal">
      <formula>"Cảnh báo - lỗi!!"</formula>
    </cfRule>
  </conditionalFormatting>
  <conditionalFormatting sqref="D49">
    <cfRule type="cellIs" dxfId="437" priority="38" stopIfTrue="1" operator="equal">
      <formula>"Cảnh báo - lỗi!!"</formula>
    </cfRule>
  </conditionalFormatting>
  <conditionalFormatting sqref="F45:G47">
    <cfRule type="cellIs" dxfId="436" priority="37" stopIfTrue="1" operator="equal">
      <formula>"Cảnh báo - lỗi!!"</formula>
    </cfRule>
  </conditionalFormatting>
  <conditionalFormatting sqref="F48">
    <cfRule type="cellIs" dxfId="435" priority="36" stopIfTrue="1" operator="equal">
      <formula>"Cảnh báo - lỗi!!"</formula>
    </cfRule>
  </conditionalFormatting>
  <conditionalFormatting sqref="F50">
    <cfRule type="cellIs" dxfId="434" priority="35" stopIfTrue="1" operator="equal">
      <formula>"Cảnh báo - lỗi!!"</formula>
    </cfRule>
  </conditionalFormatting>
  <conditionalFormatting sqref="G48">
    <cfRule type="cellIs" dxfId="433" priority="34" stopIfTrue="1" operator="equal">
      <formula>"Cảnh báo - lỗi!!"</formula>
    </cfRule>
  </conditionalFormatting>
  <conditionalFormatting sqref="G50">
    <cfRule type="cellIs" dxfId="432" priority="33" stopIfTrue="1" operator="equal">
      <formula>"Cảnh báo - lỗi!!"</formula>
    </cfRule>
  </conditionalFormatting>
  <conditionalFormatting sqref="H48">
    <cfRule type="cellIs" dxfId="431" priority="32" stopIfTrue="1" operator="equal">
      <formula>"Cảnh báo - lỗi!!"</formula>
    </cfRule>
  </conditionalFormatting>
  <conditionalFormatting sqref="H50">
    <cfRule type="cellIs" dxfId="430" priority="31" stopIfTrue="1" operator="equal">
      <formula>"Cảnh báo - lỗi!!"</formula>
    </cfRule>
  </conditionalFormatting>
  <conditionalFormatting sqref="H45">
    <cfRule type="cellIs" dxfId="429" priority="30" stopIfTrue="1" operator="equal">
      <formula>"Cảnh báo - lỗi!!"</formula>
    </cfRule>
  </conditionalFormatting>
  <conditionalFormatting sqref="H47">
    <cfRule type="cellIs" dxfId="428" priority="29" stopIfTrue="1" operator="equal">
      <formula>"Cảnh báo - lỗi!!"</formula>
    </cfRule>
  </conditionalFormatting>
  <conditionalFormatting sqref="H46:I46">
    <cfRule type="cellIs" dxfId="427" priority="28" stopIfTrue="1" operator="equal">
      <formula>"Cảnh báo - lỗi!!"</formula>
    </cfRule>
  </conditionalFormatting>
  <conditionalFormatting sqref="I45">
    <cfRule type="cellIs" dxfId="426" priority="27" stopIfTrue="1" operator="equal">
      <formula>"Cảnh báo - lỗi!!"</formula>
    </cfRule>
  </conditionalFormatting>
  <conditionalFormatting sqref="I47">
    <cfRule type="cellIs" dxfId="425" priority="26" stopIfTrue="1" operator="equal">
      <formula>"Cảnh báo - lỗi!!"</formula>
    </cfRule>
  </conditionalFormatting>
  <conditionalFormatting sqref="F49">
    <cfRule type="cellIs" dxfId="424" priority="25" stopIfTrue="1" operator="equal">
      <formula>"Cảnh báo - lỗi!!"</formula>
    </cfRule>
  </conditionalFormatting>
  <conditionalFormatting sqref="G49">
    <cfRule type="cellIs" dxfId="423" priority="24" stopIfTrue="1" operator="equal">
      <formula>"Cảnh báo - lỗi!!"</formula>
    </cfRule>
  </conditionalFormatting>
  <conditionalFormatting sqref="H49">
    <cfRule type="cellIs" dxfId="422" priority="23" stopIfTrue="1" operator="equal">
      <formula>"Cảnh báo - lỗi!!"</formula>
    </cfRule>
  </conditionalFormatting>
  <conditionalFormatting sqref="I42">
    <cfRule type="cellIs" dxfId="421" priority="22" stopIfTrue="1" operator="equal">
      <formula>"Cảnh báo - lỗi!!"</formula>
    </cfRule>
  </conditionalFormatting>
  <conditionalFormatting sqref="I44">
    <cfRule type="cellIs" dxfId="420" priority="21" stopIfTrue="1" operator="equal">
      <formula>"Cảnh báo - lỗi!!"</formula>
    </cfRule>
  </conditionalFormatting>
  <conditionalFormatting sqref="I43">
    <cfRule type="cellIs" dxfId="419" priority="20" stopIfTrue="1" operator="equal">
      <formula>"Cảnh báo - lỗi!!"</formula>
    </cfRule>
  </conditionalFormatting>
  <conditionalFormatting sqref="I48">
    <cfRule type="cellIs" dxfId="418" priority="19" stopIfTrue="1" operator="equal">
      <formula>"Cảnh báo - lỗi!!"</formula>
    </cfRule>
  </conditionalFormatting>
  <conditionalFormatting sqref="I50">
    <cfRule type="cellIs" dxfId="417" priority="18" stopIfTrue="1" operator="equal">
      <formula>"Cảnh báo - lỗi!!"</formula>
    </cfRule>
  </conditionalFormatting>
  <conditionalFormatting sqref="I49">
    <cfRule type="cellIs" dxfId="416" priority="17" stopIfTrue="1" operator="equal">
      <formula>"Cảnh báo - lỗi!!"</formula>
    </cfRule>
  </conditionalFormatting>
  <printOptions horizontalCentered="1"/>
  <pageMargins left="0.45" right="0.45" top="0.5" bottom="0.5" header="0.3" footer="0.3"/>
  <pageSetup paperSize="9" scale="83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62D6-6C80-40ED-8733-D8EC81A3D210}">
  <dimension ref="A1:O183"/>
  <sheetViews>
    <sheetView zoomScale="85" zoomScaleNormal="85" workbookViewId="0">
      <selection activeCell="E186" sqref="E186"/>
    </sheetView>
  </sheetViews>
  <sheetFormatPr defaultColWidth="10.109375" defaultRowHeight="14.4"/>
  <cols>
    <col min="1" max="1" width="3" customWidth="1"/>
    <col min="2" max="2" width="12.44140625" customWidth="1"/>
    <col min="3" max="4" width="22" customWidth="1"/>
    <col min="5" max="5" width="23.5546875" customWidth="1"/>
    <col min="6" max="6" width="27.6640625" customWidth="1"/>
    <col min="7" max="7" width="22.44140625" customWidth="1"/>
    <col min="8" max="8" width="28" customWidth="1"/>
    <col min="9" max="9" width="27.109375" customWidth="1"/>
  </cols>
  <sheetData>
    <row r="1" spans="1:9" s="71" customFormat="1" ht="20.100000000000001" customHeight="1">
      <c r="A1" s="350" t="s">
        <v>0</v>
      </c>
      <c r="B1" s="350"/>
      <c r="C1" s="350"/>
      <c r="D1" s="351" t="s">
        <v>96</v>
      </c>
      <c r="E1" s="351"/>
      <c r="F1" s="351"/>
      <c r="G1" s="351"/>
      <c r="H1" s="351"/>
      <c r="I1" s="351"/>
    </row>
    <row r="2" spans="1:9" s="71" customFormat="1" ht="20.100000000000001" customHeight="1">
      <c r="A2" s="210" t="s">
        <v>97</v>
      </c>
      <c r="B2" s="210"/>
      <c r="C2" s="210"/>
      <c r="E2" s="211" t="s">
        <v>115</v>
      </c>
      <c r="F2" s="211"/>
      <c r="G2" s="211"/>
      <c r="H2" s="211"/>
      <c r="I2" s="211"/>
    </row>
    <row r="3" spans="1:9" ht="15" hidden="1" thickTop="1">
      <c r="A3" s="429" t="s">
        <v>26</v>
      </c>
      <c r="B3" s="431" t="s">
        <v>27</v>
      </c>
      <c r="C3" s="212">
        <v>45600</v>
      </c>
      <c r="D3" s="212">
        <f t="shared" ref="D3:I3" si="0">C3+1</f>
        <v>45601</v>
      </c>
      <c r="E3" s="212">
        <f t="shared" si="0"/>
        <v>45602</v>
      </c>
      <c r="F3" s="212">
        <f t="shared" si="0"/>
        <v>45603</v>
      </c>
      <c r="G3" s="212">
        <f t="shared" si="0"/>
        <v>45604</v>
      </c>
      <c r="H3" s="212">
        <f t="shared" si="0"/>
        <v>45605</v>
      </c>
      <c r="I3" s="213">
        <f t="shared" si="0"/>
        <v>45606</v>
      </c>
    </row>
    <row r="4" spans="1:9" hidden="1">
      <c r="A4" s="430"/>
      <c r="B4" s="432"/>
      <c r="C4" s="77" t="s">
        <v>28</v>
      </c>
      <c r="D4" s="77" t="s">
        <v>29</v>
      </c>
      <c r="E4" s="77" t="s">
        <v>30</v>
      </c>
      <c r="F4" s="77" t="s">
        <v>31</v>
      </c>
      <c r="G4" s="77" t="s">
        <v>32</v>
      </c>
      <c r="H4" s="77" t="s">
        <v>33</v>
      </c>
      <c r="I4" s="78" t="s">
        <v>34</v>
      </c>
    </row>
    <row r="5" spans="1:9" ht="12.75" hidden="1" customHeight="1">
      <c r="A5" s="421">
        <v>1</v>
      </c>
      <c r="B5" s="424" t="s">
        <v>48</v>
      </c>
      <c r="C5" s="79"/>
      <c r="D5" s="80"/>
      <c r="E5" s="79"/>
      <c r="F5" s="79"/>
      <c r="G5" s="79"/>
      <c r="H5" s="79"/>
      <c r="I5" s="262"/>
    </row>
    <row r="6" spans="1:9" hidden="1">
      <c r="A6" s="422"/>
      <c r="B6" s="425"/>
      <c r="C6" s="82"/>
      <c r="D6" s="83"/>
      <c r="E6" s="82"/>
      <c r="F6" s="84"/>
      <c r="G6" s="82"/>
      <c r="H6" s="82"/>
      <c r="I6" s="82"/>
    </row>
    <row r="7" spans="1:9" hidden="1">
      <c r="A7" s="423"/>
      <c r="B7" s="426"/>
      <c r="C7" s="86"/>
      <c r="D7" s="87"/>
      <c r="E7" s="86"/>
      <c r="F7" s="87"/>
      <c r="G7" s="86"/>
      <c r="H7" s="86"/>
      <c r="I7" s="86"/>
    </row>
    <row r="8" spans="1:9" hidden="1">
      <c r="A8" s="421">
        <v>2</v>
      </c>
      <c r="B8" s="424" t="s">
        <v>39</v>
      </c>
      <c r="C8" s="79"/>
      <c r="D8" s="80"/>
      <c r="E8" s="79"/>
      <c r="F8" s="79"/>
      <c r="G8" s="79"/>
      <c r="H8" s="263" t="s">
        <v>116</v>
      </c>
      <c r="I8" s="262"/>
    </row>
    <row r="9" spans="1:9" ht="17.25" hidden="1" customHeight="1">
      <c r="A9" s="422"/>
      <c r="B9" s="425"/>
      <c r="C9" s="82"/>
      <c r="D9" s="83"/>
      <c r="E9" s="82"/>
      <c r="F9" s="84"/>
      <c r="G9" s="82"/>
      <c r="H9" s="264" t="s">
        <v>117</v>
      </c>
      <c r="I9" s="82"/>
    </row>
    <row r="10" spans="1:9" ht="15" hidden="1" thickBot="1">
      <c r="A10" s="423"/>
      <c r="B10" s="426"/>
      <c r="C10" s="86"/>
      <c r="D10" s="87"/>
      <c r="E10" s="86"/>
      <c r="F10" s="87"/>
      <c r="G10" s="86"/>
      <c r="H10" s="265" t="s">
        <v>118</v>
      </c>
      <c r="I10" s="86"/>
    </row>
    <row r="11" spans="1:9" ht="24" hidden="1" customHeight="1" thickTop="1">
      <c r="A11" s="421">
        <v>3</v>
      </c>
      <c r="B11" s="424" t="s">
        <v>44</v>
      </c>
      <c r="C11" s="79"/>
      <c r="D11" s="79"/>
      <c r="E11" s="79"/>
      <c r="F11" s="79"/>
      <c r="G11" s="79"/>
      <c r="H11" s="263" t="s">
        <v>116</v>
      </c>
      <c r="I11" s="262"/>
    </row>
    <row r="12" spans="1:9" ht="18" hidden="1" customHeight="1">
      <c r="A12" s="422"/>
      <c r="B12" s="425"/>
      <c r="C12" s="82"/>
      <c r="D12" s="82"/>
      <c r="E12" s="82"/>
      <c r="F12" s="82"/>
      <c r="G12" s="82"/>
      <c r="H12" s="264" t="s">
        <v>117</v>
      </c>
      <c r="I12" s="82"/>
    </row>
    <row r="13" spans="1:9" ht="15" hidden="1" thickBot="1">
      <c r="A13" s="427"/>
      <c r="B13" s="428"/>
      <c r="C13" s="214"/>
      <c r="D13" s="214"/>
      <c r="E13" s="214"/>
      <c r="F13" s="214"/>
      <c r="G13" s="214"/>
      <c r="H13" s="265" t="s">
        <v>118</v>
      </c>
      <c r="I13" s="214"/>
    </row>
    <row r="14" spans="1:9" s="71" customFormat="1" ht="16.2" hidden="1">
      <c r="A14" s="110"/>
      <c r="B14" s="110"/>
      <c r="C14" s="111"/>
      <c r="D14" s="111"/>
      <c r="E14" s="111"/>
      <c r="F14" s="111"/>
      <c r="G14" s="112"/>
      <c r="H14" s="112"/>
      <c r="I14" s="112"/>
    </row>
    <row r="15" spans="1:9" ht="15" hidden="1" thickTop="1">
      <c r="A15" s="429" t="s">
        <v>26</v>
      </c>
      <c r="B15" s="431" t="s">
        <v>27</v>
      </c>
      <c r="C15" s="212">
        <v>45607</v>
      </c>
      <c r="D15" s="212">
        <f t="shared" ref="D15:I15" si="1">C15+1</f>
        <v>45608</v>
      </c>
      <c r="E15" s="212">
        <f t="shared" si="1"/>
        <v>45609</v>
      </c>
      <c r="F15" s="212">
        <f t="shared" si="1"/>
        <v>45610</v>
      </c>
      <c r="G15" s="212">
        <f t="shared" si="1"/>
        <v>45611</v>
      </c>
      <c r="H15" s="212">
        <f t="shared" si="1"/>
        <v>45612</v>
      </c>
      <c r="I15" s="213">
        <f t="shared" si="1"/>
        <v>45613</v>
      </c>
    </row>
    <row r="16" spans="1:9" hidden="1">
      <c r="A16" s="430"/>
      <c r="B16" s="432"/>
      <c r="C16" s="77" t="s">
        <v>28</v>
      </c>
      <c r="D16" s="77" t="s">
        <v>29</v>
      </c>
      <c r="E16" s="77" t="s">
        <v>30</v>
      </c>
      <c r="F16" s="77" t="s">
        <v>31</v>
      </c>
      <c r="G16" s="77" t="s">
        <v>32</v>
      </c>
      <c r="H16" s="77" t="s">
        <v>33</v>
      </c>
      <c r="I16" s="78" t="s">
        <v>34</v>
      </c>
    </row>
    <row r="17" spans="1:15" hidden="1">
      <c r="A17" s="421">
        <v>1</v>
      </c>
      <c r="B17" s="424" t="s">
        <v>48</v>
      </c>
      <c r="C17" s="79"/>
      <c r="D17" s="80"/>
      <c r="E17" s="79"/>
      <c r="F17" s="79"/>
      <c r="G17" s="79"/>
      <c r="H17" s="79"/>
      <c r="I17" s="262" t="s">
        <v>119</v>
      </c>
      <c r="J17" s="76"/>
      <c r="K17" s="76"/>
      <c r="L17" s="76"/>
      <c r="M17" s="76"/>
      <c r="N17" s="76"/>
      <c r="O17" s="76"/>
    </row>
    <row r="18" spans="1:15" ht="12.75" hidden="1" customHeight="1">
      <c r="A18" s="422"/>
      <c r="B18" s="425"/>
      <c r="C18" s="82"/>
      <c r="D18" s="83"/>
      <c r="E18" s="82"/>
      <c r="F18" s="84"/>
      <c r="G18" s="82"/>
      <c r="H18" s="82"/>
      <c r="I18" s="82" t="s">
        <v>120</v>
      </c>
      <c r="J18" s="76"/>
      <c r="K18" s="76"/>
      <c r="L18" s="76"/>
      <c r="M18" s="76"/>
      <c r="N18" s="76"/>
      <c r="O18" s="76"/>
    </row>
    <row r="19" spans="1:15" hidden="1">
      <c r="A19" s="423"/>
      <c r="B19" s="426"/>
      <c r="C19" s="86"/>
      <c r="D19" s="87"/>
      <c r="E19" s="86"/>
      <c r="F19" s="87"/>
      <c r="G19" s="86"/>
      <c r="H19" s="86"/>
      <c r="I19" s="86" t="s">
        <v>121</v>
      </c>
      <c r="J19" s="76"/>
      <c r="K19" s="76"/>
      <c r="L19" s="76"/>
      <c r="M19" s="76"/>
      <c r="N19" s="76"/>
      <c r="O19" s="76"/>
    </row>
    <row r="20" spans="1:15" hidden="1">
      <c r="A20" s="421">
        <v>2</v>
      </c>
      <c r="B20" s="424" t="s">
        <v>39</v>
      </c>
      <c r="C20" s="79"/>
      <c r="D20" s="80"/>
      <c r="E20" s="79"/>
      <c r="F20" s="79"/>
      <c r="G20" s="79"/>
      <c r="H20" s="262" t="s">
        <v>119</v>
      </c>
      <c r="I20" s="262" t="s">
        <v>119</v>
      </c>
      <c r="J20" s="76"/>
      <c r="K20" s="76"/>
      <c r="L20" s="76"/>
      <c r="M20" s="76"/>
      <c r="N20" s="76"/>
      <c r="O20" s="76"/>
    </row>
    <row r="21" spans="1:15" ht="12.75" hidden="1" customHeight="1">
      <c r="A21" s="422"/>
      <c r="B21" s="425"/>
      <c r="C21" s="82"/>
      <c r="D21" s="83"/>
      <c r="E21" s="82"/>
      <c r="F21" s="84"/>
      <c r="G21" s="82"/>
      <c r="H21" s="82" t="s">
        <v>120</v>
      </c>
      <c r="I21" s="82" t="s">
        <v>120</v>
      </c>
      <c r="J21" s="76"/>
      <c r="K21" s="76"/>
      <c r="L21" s="76"/>
      <c r="M21" s="76"/>
      <c r="N21" s="76"/>
      <c r="O21" s="76"/>
    </row>
    <row r="22" spans="1:15" hidden="1">
      <c r="A22" s="423"/>
      <c r="B22" s="426"/>
      <c r="C22" s="86"/>
      <c r="D22" s="87"/>
      <c r="E22" s="86"/>
      <c r="F22" s="87"/>
      <c r="G22" s="86"/>
      <c r="H22" s="86" t="s">
        <v>121</v>
      </c>
      <c r="I22" s="86" t="s">
        <v>121</v>
      </c>
      <c r="J22" s="76"/>
      <c r="K22" s="76"/>
      <c r="L22" s="76"/>
      <c r="M22" s="76"/>
      <c r="N22" s="76"/>
      <c r="O22" s="76"/>
    </row>
    <row r="23" spans="1:15" ht="20.399999999999999" hidden="1">
      <c r="A23" s="421">
        <v>3</v>
      </c>
      <c r="B23" s="424" t="s">
        <v>44</v>
      </c>
      <c r="C23" s="79"/>
      <c r="D23" s="263" t="s">
        <v>116</v>
      </c>
      <c r="E23" s="263" t="s">
        <v>116</v>
      </c>
      <c r="F23" s="79" t="s">
        <v>122</v>
      </c>
      <c r="G23" s="79" t="s">
        <v>122</v>
      </c>
      <c r="H23" s="262" t="s">
        <v>119</v>
      </c>
      <c r="I23" s="263"/>
      <c r="J23" s="76"/>
      <c r="K23" s="76"/>
      <c r="L23" s="76"/>
      <c r="M23" s="76"/>
      <c r="N23" s="76"/>
      <c r="O23" s="76"/>
    </row>
    <row r="24" spans="1:15" ht="12.75" hidden="1" customHeight="1">
      <c r="A24" s="422"/>
      <c r="B24" s="425"/>
      <c r="C24" s="82"/>
      <c r="D24" s="264" t="s">
        <v>117</v>
      </c>
      <c r="E24" s="264" t="s">
        <v>117</v>
      </c>
      <c r="F24" s="82" t="s">
        <v>123</v>
      </c>
      <c r="G24" s="82" t="s">
        <v>123</v>
      </c>
      <c r="H24" s="82" t="s">
        <v>123</v>
      </c>
      <c r="I24" s="264"/>
      <c r="J24" s="76"/>
      <c r="K24" s="76"/>
      <c r="L24" s="76"/>
      <c r="M24" s="76"/>
      <c r="N24" s="76"/>
      <c r="O24" s="76"/>
    </row>
    <row r="25" spans="1:15" ht="15" hidden="1" thickBot="1">
      <c r="A25" s="427"/>
      <c r="B25" s="428"/>
      <c r="C25" s="214"/>
      <c r="D25" s="265" t="s">
        <v>118</v>
      </c>
      <c r="E25" s="265" t="s">
        <v>118</v>
      </c>
      <c r="F25" s="214" t="s">
        <v>124</v>
      </c>
      <c r="G25" s="214" t="s">
        <v>124</v>
      </c>
      <c r="H25" s="214" t="s">
        <v>121</v>
      </c>
      <c r="I25" s="214"/>
      <c r="J25" s="76"/>
      <c r="K25" s="76"/>
      <c r="L25" s="76"/>
      <c r="M25" s="76"/>
      <c r="N25" s="76"/>
      <c r="O25" s="76"/>
    </row>
    <row r="26" spans="1:15">
      <c r="A26" s="115"/>
      <c r="B26" s="266"/>
      <c r="C26" s="117"/>
      <c r="D26" s="117"/>
      <c r="E26" s="117"/>
      <c r="F26" s="117"/>
      <c r="G26" s="267"/>
      <c r="H26" s="267"/>
      <c r="I26" s="117"/>
      <c r="J26" s="76"/>
      <c r="K26" s="76"/>
      <c r="L26" s="76"/>
      <c r="M26" s="76"/>
      <c r="N26" s="76"/>
      <c r="O26" s="76"/>
    </row>
    <row r="27" spans="1:15" ht="15" hidden="1" thickTop="1">
      <c r="A27" s="354" t="s">
        <v>26</v>
      </c>
      <c r="B27" s="356" t="s">
        <v>27</v>
      </c>
      <c r="C27" s="213">
        <v>351.11</v>
      </c>
      <c r="D27" s="212">
        <f>C27+1</f>
        <v>352.11</v>
      </c>
      <c r="E27" s="212">
        <f>D27+1</f>
        <v>353.11</v>
      </c>
      <c r="F27" s="212">
        <f t="shared" ref="F27:I27" si="2">E27+1</f>
        <v>354.11</v>
      </c>
      <c r="G27" s="212">
        <f t="shared" si="2"/>
        <v>355.11</v>
      </c>
      <c r="H27" s="212">
        <f t="shared" si="2"/>
        <v>356.11</v>
      </c>
      <c r="I27" s="213">
        <f t="shared" si="2"/>
        <v>357.11</v>
      </c>
      <c r="J27" s="76"/>
      <c r="K27" s="76"/>
      <c r="L27" s="76"/>
      <c r="M27" s="76"/>
      <c r="N27" s="76"/>
      <c r="O27" s="76"/>
    </row>
    <row r="28" spans="1:15" hidden="1">
      <c r="A28" s="355"/>
      <c r="B28" s="357"/>
      <c r="C28" s="77" t="s">
        <v>28</v>
      </c>
      <c r="D28" s="77" t="s">
        <v>29</v>
      </c>
      <c r="E28" s="77" t="s">
        <v>30</v>
      </c>
      <c r="F28" s="77" t="s">
        <v>31</v>
      </c>
      <c r="G28" s="77" t="s">
        <v>32</v>
      </c>
      <c r="H28" s="77" t="s">
        <v>33</v>
      </c>
      <c r="I28" s="78" t="s">
        <v>34</v>
      </c>
      <c r="J28" s="76"/>
      <c r="K28" s="76"/>
      <c r="L28" s="76"/>
      <c r="M28" s="76"/>
      <c r="N28" s="76"/>
      <c r="O28" s="76"/>
    </row>
    <row r="29" spans="1:15" ht="15.6" hidden="1">
      <c r="A29" s="358">
        <v>1</v>
      </c>
      <c r="B29" s="361" t="s">
        <v>48</v>
      </c>
      <c r="C29" s="79"/>
      <c r="D29" s="80"/>
      <c r="E29" s="79"/>
      <c r="F29" s="79"/>
      <c r="G29" s="79"/>
      <c r="H29" s="79"/>
      <c r="I29" s="262"/>
      <c r="J29" s="76"/>
      <c r="K29" s="76"/>
      <c r="L29" s="76"/>
      <c r="M29" s="76"/>
      <c r="N29" s="76"/>
      <c r="O29" s="268"/>
    </row>
    <row r="30" spans="1:15" ht="12.75" hidden="1" customHeight="1">
      <c r="A30" s="359"/>
      <c r="B30" s="362"/>
      <c r="C30" s="82"/>
      <c r="D30" s="83"/>
      <c r="E30" s="82"/>
      <c r="F30" s="84"/>
      <c r="G30" s="82"/>
      <c r="H30" s="82"/>
      <c r="I30" s="82"/>
      <c r="J30" s="76"/>
      <c r="K30" s="76"/>
      <c r="L30" s="76"/>
      <c r="M30" s="76"/>
      <c r="N30" s="76"/>
      <c r="O30" s="76"/>
    </row>
    <row r="31" spans="1:15" hidden="1">
      <c r="A31" s="360"/>
      <c r="B31" s="363"/>
      <c r="C31" s="86"/>
      <c r="D31" s="87"/>
      <c r="E31" s="86"/>
      <c r="F31" s="87"/>
      <c r="G31" s="86"/>
      <c r="H31" s="86"/>
      <c r="I31" s="86"/>
      <c r="J31" s="76"/>
      <c r="K31" s="76"/>
      <c r="L31" s="76"/>
      <c r="M31" s="76"/>
      <c r="N31" s="76"/>
      <c r="O31" s="76"/>
    </row>
    <row r="32" spans="1:15" hidden="1">
      <c r="A32" s="358">
        <v>2</v>
      </c>
      <c r="B32" s="361" t="s">
        <v>39</v>
      </c>
      <c r="C32" s="79"/>
      <c r="D32" s="80"/>
      <c r="E32" s="79"/>
      <c r="F32" s="79"/>
      <c r="G32" s="79"/>
      <c r="H32" s="262"/>
      <c r="I32" s="262"/>
      <c r="J32" s="76"/>
      <c r="K32" s="76"/>
      <c r="L32" s="76"/>
      <c r="M32" s="76"/>
      <c r="N32" s="76"/>
      <c r="O32" s="76"/>
    </row>
    <row r="33" spans="1:9" ht="12.75" hidden="1" customHeight="1">
      <c r="A33" s="359"/>
      <c r="B33" s="362"/>
      <c r="C33" s="82"/>
      <c r="D33" s="83"/>
      <c r="E33" s="82"/>
      <c r="F33" s="84"/>
      <c r="G33" s="82"/>
      <c r="H33" s="82"/>
      <c r="I33" s="269"/>
    </row>
    <row r="34" spans="1:9" hidden="1">
      <c r="A34" s="360"/>
      <c r="B34" s="363"/>
      <c r="C34" s="86"/>
      <c r="D34" s="87"/>
      <c r="E34" s="86"/>
      <c r="F34" s="87"/>
      <c r="G34" s="86"/>
      <c r="H34" s="86"/>
      <c r="I34" s="86"/>
    </row>
    <row r="35" spans="1:9" hidden="1">
      <c r="A35" s="358">
        <v>3</v>
      </c>
      <c r="B35" s="361" t="s">
        <v>44</v>
      </c>
      <c r="C35" s="79"/>
      <c r="D35" s="263"/>
      <c r="E35" s="79"/>
      <c r="F35" s="79"/>
      <c r="G35" s="79"/>
      <c r="H35" s="262"/>
      <c r="I35" s="79"/>
    </row>
    <row r="36" spans="1:9" ht="12.75" hidden="1" customHeight="1">
      <c r="A36" s="359"/>
      <c r="B36" s="362"/>
      <c r="C36" s="270"/>
      <c r="D36" s="264"/>
      <c r="E36" s="270"/>
      <c r="F36" s="82"/>
      <c r="G36" s="82"/>
      <c r="H36" s="82"/>
      <c r="I36" s="269"/>
    </row>
    <row r="37" spans="1:9" ht="15" hidden="1" thickBot="1">
      <c r="A37" s="364"/>
      <c r="B37" s="365"/>
      <c r="C37" s="214"/>
      <c r="D37" s="265"/>
      <c r="E37" s="214"/>
      <c r="F37" s="214"/>
      <c r="G37" s="214"/>
      <c r="H37" s="214"/>
      <c r="I37" s="214"/>
    </row>
    <row r="38" spans="1:9" hidden="1">
      <c r="A38" s="115"/>
      <c r="B38" s="266"/>
      <c r="C38" s="117"/>
      <c r="D38" s="117"/>
      <c r="E38" s="117"/>
      <c r="F38" s="117"/>
      <c r="G38" s="267"/>
      <c r="H38" s="267"/>
      <c r="I38" s="117"/>
    </row>
    <row r="39" spans="1:9" ht="15" hidden="1" thickTop="1">
      <c r="A39" s="354" t="s">
        <v>26</v>
      </c>
      <c r="B39" s="356" t="s">
        <v>27</v>
      </c>
      <c r="C39" s="213">
        <f>I27+1</f>
        <v>358.11</v>
      </c>
      <c r="D39" s="212">
        <f t="shared" ref="D39:I39" si="3">C39+1</f>
        <v>359.11</v>
      </c>
      <c r="E39" s="212">
        <f t="shared" si="3"/>
        <v>360.11</v>
      </c>
      <c r="F39" s="212">
        <f t="shared" si="3"/>
        <v>361.11</v>
      </c>
      <c r="G39" s="212">
        <f t="shared" si="3"/>
        <v>362.11</v>
      </c>
      <c r="H39" s="212">
        <f t="shared" si="3"/>
        <v>363.11</v>
      </c>
      <c r="I39" s="213">
        <f t="shared" si="3"/>
        <v>364.11</v>
      </c>
    </row>
    <row r="40" spans="1:9" hidden="1">
      <c r="A40" s="355"/>
      <c r="B40" s="357"/>
      <c r="C40" s="77" t="s">
        <v>28</v>
      </c>
      <c r="D40" s="77" t="s">
        <v>29</v>
      </c>
      <c r="E40" s="77" t="s">
        <v>30</v>
      </c>
      <c r="F40" s="77" t="s">
        <v>31</v>
      </c>
      <c r="G40" s="77" t="s">
        <v>32</v>
      </c>
      <c r="H40" s="77" t="s">
        <v>33</v>
      </c>
      <c r="I40" s="78" t="s">
        <v>34</v>
      </c>
    </row>
    <row r="41" spans="1:9" ht="12.75" hidden="1" customHeight="1">
      <c r="A41" s="358">
        <v>1</v>
      </c>
      <c r="B41" s="361" t="s">
        <v>48</v>
      </c>
      <c r="C41" s="79"/>
      <c r="D41" s="80"/>
      <c r="E41" s="79"/>
      <c r="F41" s="79"/>
      <c r="G41" s="79"/>
      <c r="H41" s="79"/>
      <c r="I41" s="79"/>
    </row>
    <row r="42" spans="1:9" ht="23.25" hidden="1" customHeight="1">
      <c r="A42" s="359"/>
      <c r="B42" s="362"/>
      <c r="C42" s="82"/>
      <c r="D42" s="83"/>
      <c r="E42" s="82"/>
      <c r="F42" s="84"/>
      <c r="G42" s="82"/>
      <c r="H42" s="82"/>
      <c r="I42" s="269"/>
    </row>
    <row r="43" spans="1:9" ht="15" hidden="1" thickBot="1">
      <c r="A43" s="360"/>
      <c r="B43" s="363"/>
      <c r="C43" s="86"/>
      <c r="D43" s="87"/>
      <c r="E43" s="86"/>
      <c r="F43" s="87"/>
      <c r="G43" s="86"/>
      <c r="H43" s="86"/>
      <c r="I43" s="214"/>
    </row>
    <row r="44" spans="1:9" ht="12.75" hidden="1" customHeight="1" thickTop="1">
      <c r="A44" s="358">
        <v>2</v>
      </c>
      <c r="B44" s="361" t="s">
        <v>39</v>
      </c>
      <c r="C44" s="79"/>
      <c r="D44" s="80"/>
      <c r="E44" s="79"/>
      <c r="F44" s="79"/>
      <c r="G44" s="79"/>
      <c r="H44" s="79"/>
      <c r="I44" s="79"/>
    </row>
    <row r="45" spans="1:9" ht="12.75" hidden="1" customHeight="1">
      <c r="A45" s="359"/>
      <c r="B45" s="362"/>
      <c r="C45" s="82"/>
      <c r="D45" s="83"/>
      <c r="E45" s="82"/>
      <c r="F45" s="84"/>
      <c r="G45" s="82"/>
      <c r="H45" s="271"/>
      <c r="I45" s="269"/>
    </row>
    <row r="46" spans="1:9" ht="15" hidden="1" thickBot="1">
      <c r="A46" s="360"/>
      <c r="B46" s="363"/>
      <c r="C46" s="86"/>
      <c r="D46" s="87"/>
      <c r="E46" s="86"/>
      <c r="F46" s="87"/>
      <c r="G46" s="86"/>
      <c r="H46" s="214"/>
      <c r="I46" s="214"/>
    </row>
    <row r="47" spans="1:9" hidden="1">
      <c r="A47" s="358">
        <v>3</v>
      </c>
      <c r="B47" s="361" t="s">
        <v>44</v>
      </c>
      <c r="C47" s="262"/>
      <c r="D47" s="262"/>
      <c r="E47" s="79"/>
      <c r="F47" s="79"/>
      <c r="G47" s="79"/>
      <c r="H47" s="272" t="s">
        <v>125</v>
      </c>
      <c r="I47" s="79"/>
    </row>
    <row r="48" spans="1:9" ht="12.75" hidden="1" customHeight="1">
      <c r="A48" s="359"/>
      <c r="B48" s="362"/>
      <c r="C48" s="269"/>
      <c r="D48" s="82"/>
      <c r="E48" s="82"/>
      <c r="F48" s="269"/>
      <c r="G48" s="269"/>
      <c r="H48" s="273" t="s">
        <v>102</v>
      </c>
      <c r="I48" s="269"/>
    </row>
    <row r="49" spans="1:9" ht="15" hidden="1" thickBot="1">
      <c r="A49" s="364"/>
      <c r="B49" s="365"/>
      <c r="C49" s="214"/>
      <c r="D49" s="214"/>
      <c r="E49" s="214"/>
      <c r="F49" s="214"/>
      <c r="G49" s="214"/>
      <c r="H49" s="214" t="s">
        <v>126</v>
      </c>
      <c r="I49" s="214"/>
    </row>
    <row r="50" spans="1:9" hidden="1">
      <c r="A50" s="115"/>
      <c r="B50" s="266"/>
      <c r="C50" s="117"/>
      <c r="D50" s="117"/>
      <c r="E50" s="117"/>
      <c r="F50" s="117"/>
      <c r="G50" s="267"/>
      <c r="H50" s="267"/>
      <c r="I50" s="117"/>
    </row>
    <row r="51" spans="1:9" ht="15" hidden="1" thickTop="1">
      <c r="A51" s="354" t="s">
        <v>26</v>
      </c>
      <c r="B51" s="356" t="s">
        <v>27</v>
      </c>
      <c r="C51" s="213">
        <f>I39+1</f>
        <v>365.11</v>
      </c>
      <c r="D51" s="212">
        <f t="shared" ref="D51:I51" si="4">C51+1</f>
        <v>366.11</v>
      </c>
      <c r="E51" s="212">
        <f t="shared" si="4"/>
        <v>367.11</v>
      </c>
      <c r="F51" s="212">
        <f t="shared" si="4"/>
        <v>368.11</v>
      </c>
      <c r="G51" s="212">
        <f t="shared" si="4"/>
        <v>369.11</v>
      </c>
      <c r="H51" s="212">
        <f t="shared" si="4"/>
        <v>370.11</v>
      </c>
      <c r="I51" s="213">
        <f t="shared" si="4"/>
        <v>371.11</v>
      </c>
    </row>
    <row r="52" spans="1:9" hidden="1">
      <c r="A52" s="355"/>
      <c r="B52" s="357"/>
      <c r="C52" s="77" t="s">
        <v>28</v>
      </c>
      <c r="D52" s="77" t="s">
        <v>29</v>
      </c>
      <c r="E52" s="77" t="s">
        <v>30</v>
      </c>
      <c r="F52" s="77" t="s">
        <v>31</v>
      </c>
      <c r="G52" s="77" t="s">
        <v>32</v>
      </c>
      <c r="H52" s="77" t="s">
        <v>33</v>
      </c>
      <c r="I52" s="78" t="s">
        <v>34</v>
      </c>
    </row>
    <row r="53" spans="1:9" hidden="1">
      <c r="A53" s="358">
        <v>1</v>
      </c>
      <c r="B53" s="361" t="s">
        <v>48</v>
      </c>
      <c r="C53" s="79"/>
      <c r="D53" s="80"/>
      <c r="E53" s="79"/>
      <c r="F53" s="79"/>
      <c r="G53" s="79"/>
      <c r="H53" s="79"/>
      <c r="I53" s="79"/>
    </row>
    <row r="54" spans="1:9" ht="12.75" hidden="1" customHeight="1">
      <c r="A54" s="359"/>
      <c r="B54" s="362"/>
      <c r="C54" s="82"/>
      <c r="D54" s="83"/>
      <c r="E54" s="82"/>
      <c r="F54" s="84"/>
      <c r="G54" s="82"/>
      <c r="H54" s="82"/>
      <c r="I54" s="269"/>
    </row>
    <row r="55" spans="1:9" ht="15" hidden="1" thickBot="1">
      <c r="A55" s="360"/>
      <c r="B55" s="363"/>
      <c r="C55" s="86"/>
      <c r="D55" s="87"/>
      <c r="E55" s="86"/>
      <c r="F55" s="87"/>
      <c r="G55" s="86"/>
      <c r="H55" s="86"/>
      <c r="I55" s="214"/>
    </row>
    <row r="56" spans="1:9" hidden="1">
      <c r="A56" s="358">
        <v>2</v>
      </c>
      <c r="B56" s="361" t="s">
        <v>39</v>
      </c>
      <c r="C56" s="79"/>
      <c r="D56" s="80"/>
      <c r="E56" s="79"/>
      <c r="F56" s="224"/>
      <c r="G56" s="224"/>
      <c r="H56" s="224"/>
      <c r="I56" s="215"/>
    </row>
    <row r="57" spans="1:9" ht="19.5" hidden="1" customHeight="1">
      <c r="A57" s="359"/>
      <c r="B57" s="362"/>
      <c r="C57" s="82"/>
      <c r="D57" s="83"/>
      <c r="E57" s="82"/>
      <c r="F57" s="229"/>
      <c r="G57" s="226"/>
      <c r="H57" s="274"/>
      <c r="I57" s="226"/>
    </row>
    <row r="58" spans="1:9" ht="15" hidden="1" thickBot="1">
      <c r="A58" s="360"/>
      <c r="B58" s="363"/>
      <c r="C58" s="86"/>
      <c r="D58" s="87"/>
      <c r="E58" s="86"/>
      <c r="F58" s="230"/>
      <c r="G58" s="227"/>
      <c r="H58" s="216"/>
      <c r="I58" s="216"/>
    </row>
    <row r="59" spans="1:9" hidden="1">
      <c r="A59" s="358">
        <v>3</v>
      </c>
      <c r="B59" s="361" t="s">
        <v>44</v>
      </c>
      <c r="C59" s="272" t="s">
        <v>125</v>
      </c>
      <c r="D59" s="272"/>
      <c r="E59" s="79"/>
      <c r="F59" s="215"/>
      <c r="G59" s="224"/>
      <c r="H59" s="215"/>
      <c r="I59" s="224"/>
    </row>
    <row r="60" spans="1:9" hidden="1">
      <c r="A60" s="359"/>
      <c r="B60" s="362"/>
      <c r="C60" s="273" t="s">
        <v>102</v>
      </c>
      <c r="D60" s="82"/>
      <c r="E60" s="82"/>
      <c r="F60" s="226"/>
      <c r="G60" s="275"/>
      <c r="H60" s="226"/>
      <c r="I60" s="275"/>
    </row>
    <row r="61" spans="1:9" ht="15" hidden="1" thickBot="1">
      <c r="A61" s="364"/>
      <c r="B61" s="365"/>
      <c r="C61" s="214" t="s">
        <v>126</v>
      </c>
      <c r="D61" s="214"/>
      <c r="E61" s="214"/>
      <c r="F61" s="216"/>
      <c r="G61" s="216"/>
      <c r="H61" s="216"/>
      <c r="I61" s="216"/>
    </row>
    <row r="62" spans="1:9" hidden="1">
      <c r="A62" s="76"/>
      <c r="B62" s="76"/>
      <c r="C62" s="76"/>
      <c r="D62" s="76"/>
      <c r="E62" s="76"/>
      <c r="F62" s="76"/>
      <c r="G62" s="76"/>
      <c r="H62" s="76"/>
      <c r="I62" s="76"/>
    </row>
    <row r="63" spans="1:9" ht="15" hidden="1" thickTop="1">
      <c r="A63" s="354" t="s">
        <v>26</v>
      </c>
      <c r="B63" s="356" t="s">
        <v>27</v>
      </c>
      <c r="C63" s="213">
        <f>I51+1</f>
        <v>372.11</v>
      </c>
      <c r="D63" s="212">
        <f t="shared" ref="D63:I63" si="5">C63+1</f>
        <v>373.11</v>
      </c>
      <c r="E63" s="212">
        <f t="shared" si="5"/>
        <v>374.11</v>
      </c>
      <c r="F63" s="212">
        <f t="shared" si="5"/>
        <v>375.11</v>
      </c>
      <c r="G63" s="212">
        <f t="shared" si="5"/>
        <v>376.11</v>
      </c>
      <c r="H63" s="212">
        <f t="shared" si="5"/>
        <v>377.11</v>
      </c>
      <c r="I63" s="213">
        <f t="shared" si="5"/>
        <v>378.11</v>
      </c>
    </row>
    <row r="64" spans="1:9" hidden="1">
      <c r="A64" s="355"/>
      <c r="B64" s="357"/>
      <c r="C64" s="77" t="s">
        <v>28</v>
      </c>
      <c r="D64" s="77" t="s">
        <v>29</v>
      </c>
      <c r="E64" s="77" t="s">
        <v>30</v>
      </c>
      <c r="F64" s="77" t="s">
        <v>31</v>
      </c>
      <c r="G64" s="77" t="s">
        <v>32</v>
      </c>
      <c r="H64" s="77" t="s">
        <v>33</v>
      </c>
      <c r="I64" s="78" t="s">
        <v>34</v>
      </c>
    </row>
    <row r="65" spans="1:9" hidden="1">
      <c r="A65" s="358">
        <v>1</v>
      </c>
      <c r="B65" s="361" t="s">
        <v>48</v>
      </c>
      <c r="C65" s="79"/>
      <c r="D65" s="80"/>
      <c r="E65" s="79"/>
      <c r="F65" s="79"/>
      <c r="G65" s="79"/>
      <c r="H65" s="215"/>
      <c r="I65" s="276" t="s">
        <v>125</v>
      </c>
    </row>
    <row r="66" spans="1:9" hidden="1">
      <c r="A66" s="359"/>
      <c r="B66" s="362"/>
      <c r="C66" s="82"/>
      <c r="D66" s="83"/>
      <c r="E66" s="82"/>
      <c r="F66" s="84"/>
      <c r="G66" s="82"/>
      <c r="H66" s="217"/>
      <c r="I66" s="277" t="s">
        <v>98</v>
      </c>
    </row>
    <row r="67" spans="1:9" ht="15" hidden="1" thickBot="1">
      <c r="A67" s="360"/>
      <c r="B67" s="363"/>
      <c r="C67" s="86"/>
      <c r="D67" s="87"/>
      <c r="E67" s="86"/>
      <c r="F67" s="87"/>
      <c r="G67" s="86"/>
      <c r="H67" s="216"/>
      <c r="I67" s="278" t="s">
        <v>126</v>
      </c>
    </row>
    <row r="68" spans="1:9" hidden="1">
      <c r="A68" s="358">
        <v>2</v>
      </c>
      <c r="B68" s="361" t="s">
        <v>39</v>
      </c>
      <c r="C68" s="79"/>
      <c r="D68" s="80"/>
      <c r="E68" s="79"/>
      <c r="F68" s="79"/>
      <c r="G68" s="79"/>
      <c r="H68" s="276" t="s">
        <v>125</v>
      </c>
      <c r="I68" s="215"/>
    </row>
    <row r="69" spans="1:9" hidden="1">
      <c r="A69" s="359"/>
      <c r="B69" s="362"/>
      <c r="C69" s="82"/>
      <c r="D69" s="83"/>
      <c r="E69" s="82"/>
      <c r="F69" s="84"/>
      <c r="G69" s="82"/>
      <c r="H69" s="277" t="s">
        <v>98</v>
      </c>
      <c r="I69" s="217"/>
    </row>
    <row r="70" spans="1:9" ht="15" hidden="1" thickBot="1">
      <c r="A70" s="360"/>
      <c r="B70" s="363"/>
      <c r="C70" s="86"/>
      <c r="D70" s="87"/>
      <c r="E70" s="86"/>
      <c r="F70" s="87"/>
      <c r="G70" s="86"/>
      <c r="H70" s="278" t="s">
        <v>126</v>
      </c>
      <c r="I70" s="216"/>
    </row>
    <row r="71" spans="1:9" hidden="1">
      <c r="A71" s="358">
        <v>3</v>
      </c>
      <c r="B71" s="361" t="s">
        <v>44</v>
      </c>
      <c r="C71" s="272"/>
      <c r="D71" s="215"/>
      <c r="E71" s="272"/>
      <c r="F71" s="272"/>
      <c r="G71" s="279"/>
      <c r="H71" s="276" t="s">
        <v>125</v>
      </c>
      <c r="I71" s="276" t="s">
        <v>125</v>
      </c>
    </row>
    <row r="72" spans="1:9" hidden="1">
      <c r="A72" s="359"/>
      <c r="B72" s="362"/>
      <c r="C72" s="82"/>
      <c r="D72" s="226"/>
      <c r="E72" s="82"/>
      <c r="F72" s="82"/>
      <c r="G72" s="280" t="s">
        <v>127</v>
      </c>
      <c r="H72" s="277" t="s">
        <v>98</v>
      </c>
      <c r="I72" s="277" t="s">
        <v>98</v>
      </c>
    </row>
    <row r="73" spans="1:9" ht="15" hidden="1" thickBot="1">
      <c r="A73" s="364"/>
      <c r="B73" s="365"/>
      <c r="C73" s="214"/>
      <c r="D73" s="216"/>
      <c r="E73" s="214"/>
      <c r="F73" s="214"/>
      <c r="G73" s="279"/>
      <c r="H73" s="278" t="s">
        <v>126</v>
      </c>
      <c r="I73" s="278" t="s">
        <v>126</v>
      </c>
    </row>
    <row r="74" spans="1:9" hidden="1">
      <c r="A74" s="76"/>
      <c r="B74" s="76"/>
      <c r="C74" s="76"/>
      <c r="D74" s="76"/>
      <c r="E74" s="76"/>
      <c r="F74" s="76"/>
      <c r="G74" s="76"/>
      <c r="H74" s="76"/>
      <c r="I74" s="76"/>
    </row>
    <row r="75" spans="1:9" ht="15" hidden="1" thickTop="1">
      <c r="A75" s="354" t="s">
        <v>26</v>
      </c>
      <c r="B75" s="356" t="s">
        <v>27</v>
      </c>
      <c r="C75" s="213">
        <f>I63+1</f>
        <v>379.11</v>
      </c>
      <c r="D75" s="212">
        <f t="shared" ref="D75:I75" si="6">C75+1</f>
        <v>380.11</v>
      </c>
      <c r="E75" s="212">
        <f t="shared" si="6"/>
        <v>381.11</v>
      </c>
      <c r="F75" s="212">
        <f t="shared" si="6"/>
        <v>382.11</v>
      </c>
      <c r="G75" s="212">
        <f t="shared" si="6"/>
        <v>383.11</v>
      </c>
      <c r="H75" s="212">
        <f t="shared" si="6"/>
        <v>384.11</v>
      </c>
      <c r="I75" s="213">
        <f t="shared" si="6"/>
        <v>385.11</v>
      </c>
    </row>
    <row r="76" spans="1:9" hidden="1">
      <c r="A76" s="355"/>
      <c r="B76" s="357"/>
      <c r="C76" s="77" t="s">
        <v>28</v>
      </c>
      <c r="D76" s="77" t="s">
        <v>29</v>
      </c>
      <c r="E76" s="77" t="s">
        <v>30</v>
      </c>
      <c r="F76" s="77" t="s">
        <v>31</v>
      </c>
      <c r="G76" s="77" t="s">
        <v>32</v>
      </c>
      <c r="H76" s="77" t="s">
        <v>33</v>
      </c>
      <c r="I76" s="78" t="s">
        <v>34</v>
      </c>
    </row>
    <row r="77" spans="1:9" hidden="1">
      <c r="A77" s="358">
        <v>1</v>
      </c>
      <c r="B77" s="361" t="s">
        <v>48</v>
      </c>
      <c r="C77" s="79"/>
      <c r="D77" s="80"/>
      <c r="E77" s="79"/>
      <c r="F77" s="79"/>
      <c r="G77" s="79"/>
      <c r="H77" s="79"/>
      <c r="I77" s="272"/>
    </row>
    <row r="78" spans="1:9" hidden="1">
      <c r="A78" s="359"/>
      <c r="B78" s="362"/>
      <c r="C78" s="82"/>
      <c r="D78" s="83"/>
      <c r="E78" s="82"/>
      <c r="F78" s="84"/>
      <c r="G78" s="82"/>
      <c r="H78" s="82"/>
      <c r="I78" s="217"/>
    </row>
    <row r="79" spans="1:9" ht="15" hidden="1" thickBot="1">
      <c r="A79" s="360"/>
      <c r="B79" s="363"/>
      <c r="C79" s="86"/>
      <c r="D79" s="87"/>
      <c r="E79" s="86"/>
      <c r="F79" s="87"/>
      <c r="G79" s="86"/>
      <c r="H79" s="86"/>
      <c r="I79" s="216"/>
    </row>
    <row r="80" spans="1:9" hidden="1">
      <c r="A80" s="358">
        <v>2</v>
      </c>
      <c r="B80" s="361" t="s">
        <v>39</v>
      </c>
      <c r="C80" s="79"/>
      <c r="D80" s="80"/>
      <c r="E80" s="79"/>
      <c r="F80" s="79"/>
      <c r="G80" s="79"/>
      <c r="H80" s="272" t="s">
        <v>128</v>
      </c>
      <c r="I80" s="215"/>
    </row>
    <row r="81" spans="1:9" hidden="1">
      <c r="A81" s="359"/>
      <c r="B81" s="362"/>
      <c r="C81" s="82"/>
      <c r="D81" s="83"/>
      <c r="E81" s="82"/>
      <c r="F81" s="84"/>
      <c r="G81" s="82"/>
      <c r="H81" s="217" t="s">
        <v>98</v>
      </c>
      <c r="I81" s="217"/>
    </row>
    <row r="82" spans="1:9" ht="15" hidden="1" thickBot="1">
      <c r="A82" s="360"/>
      <c r="B82" s="363"/>
      <c r="C82" s="86"/>
      <c r="D82" s="87"/>
      <c r="E82" s="86"/>
      <c r="F82" s="87"/>
      <c r="G82" s="86"/>
      <c r="H82" s="214" t="s">
        <v>129</v>
      </c>
      <c r="I82" s="216"/>
    </row>
    <row r="83" spans="1:9" hidden="1">
      <c r="A83" s="358">
        <v>3</v>
      </c>
      <c r="B83" s="361" t="s">
        <v>44</v>
      </c>
      <c r="C83" s="272" t="s">
        <v>128</v>
      </c>
      <c r="D83" s="272" t="s">
        <v>128</v>
      </c>
      <c r="E83" s="272" t="s">
        <v>128</v>
      </c>
      <c r="F83" s="272" t="s">
        <v>128</v>
      </c>
      <c r="G83" s="272" t="s">
        <v>128</v>
      </c>
      <c r="H83" s="272" t="s">
        <v>128</v>
      </c>
      <c r="I83" s="215"/>
    </row>
    <row r="84" spans="1:9" hidden="1">
      <c r="A84" s="359"/>
      <c r="B84" s="362"/>
      <c r="C84" s="217" t="s">
        <v>98</v>
      </c>
      <c r="D84" s="217" t="s">
        <v>98</v>
      </c>
      <c r="E84" s="217" t="s">
        <v>98</v>
      </c>
      <c r="F84" s="217" t="s">
        <v>98</v>
      </c>
      <c r="G84" s="217" t="s">
        <v>98</v>
      </c>
      <c r="H84" s="217" t="s">
        <v>98</v>
      </c>
      <c r="I84" s="217"/>
    </row>
    <row r="85" spans="1:9" ht="15" hidden="1" thickBot="1">
      <c r="A85" s="364"/>
      <c r="B85" s="365"/>
      <c r="C85" s="214" t="s">
        <v>129</v>
      </c>
      <c r="D85" s="214" t="s">
        <v>129</v>
      </c>
      <c r="E85" s="214" t="s">
        <v>129</v>
      </c>
      <c r="F85" s="214" t="s">
        <v>129</v>
      </c>
      <c r="G85" s="214" t="s">
        <v>129</v>
      </c>
      <c r="H85" s="214" t="s">
        <v>129</v>
      </c>
      <c r="I85" s="216"/>
    </row>
    <row r="86" spans="1:9" hidden="1">
      <c r="A86" s="76"/>
      <c r="B86" s="76"/>
      <c r="C86" s="76"/>
      <c r="D86" s="76"/>
      <c r="E86" s="76"/>
      <c r="F86" s="76"/>
      <c r="G86" s="76"/>
      <c r="H86" s="76"/>
      <c r="I86" s="76"/>
    </row>
    <row r="87" spans="1:9" ht="15" hidden="1" thickTop="1">
      <c r="A87" s="354" t="s">
        <v>26</v>
      </c>
      <c r="B87" s="356" t="s">
        <v>27</v>
      </c>
      <c r="C87" s="213">
        <f>I63+22</f>
        <v>400.11</v>
      </c>
      <c r="D87" s="212">
        <f t="shared" ref="D87:I87" si="7">C87+1</f>
        <v>401.11</v>
      </c>
      <c r="E87" s="212">
        <f t="shared" si="7"/>
        <v>402.11</v>
      </c>
      <c r="F87" s="212">
        <f t="shared" si="7"/>
        <v>403.11</v>
      </c>
      <c r="G87" s="212">
        <f t="shared" si="7"/>
        <v>404.11</v>
      </c>
      <c r="H87" s="212">
        <f t="shared" si="7"/>
        <v>405.11</v>
      </c>
      <c r="I87" s="213">
        <f t="shared" si="7"/>
        <v>406.11</v>
      </c>
    </row>
    <row r="88" spans="1:9" hidden="1">
      <c r="A88" s="355"/>
      <c r="B88" s="357"/>
      <c r="C88" s="77" t="s">
        <v>28</v>
      </c>
      <c r="D88" s="77" t="s">
        <v>29</v>
      </c>
      <c r="E88" s="77" t="s">
        <v>30</v>
      </c>
      <c r="F88" s="77" t="s">
        <v>31</v>
      </c>
      <c r="G88" s="77" t="s">
        <v>32</v>
      </c>
      <c r="H88" s="77" t="s">
        <v>33</v>
      </c>
      <c r="I88" s="78" t="s">
        <v>34</v>
      </c>
    </row>
    <row r="89" spans="1:9" hidden="1">
      <c r="A89" s="358">
        <v>1</v>
      </c>
      <c r="B89" s="361" t="s">
        <v>48</v>
      </c>
      <c r="C89" s="79"/>
      <c r="D89" s="80"/>
      <c r="E89" s="79"/>
      <c r="F89" s="79"/>
      <c r="G89" s="79"/>
      <c r="H89" s="79"/>
      <c r="I89" s="262"/>
    </row>
    <row r="90" spans="1:9" hidden="1">
      <c r="A90" s="359"/>
      <c r="B90" s="362"/>
      <c r="C90" s="82"/>
      <c r="D90" s="83"/>
      <c r="E90" s="82"/>
      <c r="F90" s="84"/>
      <c r="G90" s="82"/>
      <c r="H90" s="82"/>
      <c r="I90" s="82"/>
    </row>
    <row r="91" spans="1:9" ht="15" hidden="1" thickBot="1">
      <c r="A91" s="360"/>
      <c r="B91" s="363"/>
      <c r="C91" s="86"/>
      <c r="D91" s="87"/>
      <c r="E91" s="86"/>
      <c r="F91" s="87"/>
      <c r="G91" s="86"/>
      <c r="H91" s="86"/>
      <c r="I91" s="214"/>
    </row>
    <row r="92" spans="1:9" ht="16.5" hidden="1" customHeight="1" thickTop="1">
      <c r="A92" s="358">
        <v>2</v>
      </c>
      <c r="B92" s="361" t="s">
        <v>39</v>
      </c>
      <c r="C92" s="79"/>
      <c r="D92" s="80"/>
      <c r="E92" s="79"/>
      <c r="F92" s="79"/>
      <c r="G92" s="79"/>
      <c r="H92" s="262"/>
      <c r="I92" s="272" t="s">
        <v>128</v>
      </c>
    </row>
    <row r="93" spans="1:9" ht="20.399999999999999" hidden="1">
      <c r="A93" s="359"/>
      <c r="B93" s="362"/>
      <c r="C93" s="82"/>
      <c r="D93" s="83"/>
      <c r="E93" s="82"/>
      <c r="F93" s="84"/>
      <c r="G93" s="82"/>
      <c r="H93" s="82"/>
      <c r="I93" s="281" t="s">
        <v>130</v>
      </c>
    </row>
    <row r="94" spans="1:9" ht="15" hidden="1" thickBot="1">
      <c r="A94" s="360"/>
      <c r="B94" s="363"/>
      <c r="C94" s="86"/>
      <c r="D94" s="87"/>
      <c r="E94" s="86"/>
      <c r="F94" s="87"/>
      <c r="G94" s="86"/>
      <c r="H94" s="214"/>
      <c r="I94" s="214" t="s">
        <v>129</v>
      </c>
    </row>
    <row r="95" spans="1:9" ht="19.5" hidden="1" customHeight="1" thickTop="1">
      <c r="A95" s="358">
        <v>3</v>
      </c>
      <c r="B95" s="361" t="s">
        <v>44</v>
      </c>
      <c r="C95" s="262"/>
      <c r="D95" s="262"/>
      <c r="E95" s="262"/>
      <c r="F95" s="272" t="s">
        <v>128</v>
      </c>
      <c r="G95" s="262"/>
      <c r="H95" s="272" t="s">
        <v>128</v>
      </c>
      <c r="I95" s="79"/>
    </row>
    <row r="96" spans="1:9" ht="20.399999999999999" hidden="1">
      <c r="A96" s="359"/>
      <c r="B96" s="362"/>
      <c r="C96" s="82"/>
      <c r="D96" s="82"/>
      <c r="E96" s="82"/>
      <c r="F96" s="281" t="s">
        <v>130</v>
      </c>
      <c r="G96" s="82"/>
      <c r="H96" s="281" t="s">
        <v>130</v>
      </c>
      <c r="I96" s="269"/>
    </row>
    <row r="97" spans="1:9" ht="15" hidden="1" thickBot="1">
      <c r="A97" s="364"/>
      <c r="B97" s="365"/>
      <c r="C97" s="214"/>
      <c r="D97" s="214"/>
      <c r="E97" s="214"/>
      <c r="F97" s="214" t="s">
        <v>129</v>
      </c>
      <c r="G97" s="214"/>
      <c r="H97" s="214" t="s">
        <v>129</v>
      </c>
      <c r="I97" s="214"/>
    </row>
    <row r="98" spans="1:9" hidden="1">
      <c r="A98" s="115"/>
      <c r="B98" s="266"/>
      <c r="C98" s="117"/>
      <c r="D98" s="117"/>
      <c r="E98" s="117"/>
      <c r="F98" s="117"/>
      <c r="G98" s="117"/>
      <c r="H98" s="117"/>
      <c r="I98" s="117"/>
    </row>
    <row r="99" spans="1:9" ht="15" hidden="1" thickTop="1">
      <c r="A99" s="354" t="s">
        <v>26</v>
      </c>
      <c r="B99" s="356" t="s">
        <v>27</v>
      </c>
      <c r="C99" s="213">
        <f>I87+1</f>
        <v>407.11</v>
      </c>
      <c r="D99" s="212">
        <f t="shared" ref="D99:I99" si="8">C99+1</f>
        <v>408.11</v>
      </c>
      <c r="E99" s="212">
        <f t="shared" si="8"/>
        <v>409.11</v>
      </c>
      <c r="F99" s="212">
        <f t="shared" si="8"/>
        <v>410.11</v>
      </c>
      <c r="G99" s="212">
        <f t="shared" si="8"/>
        <v>411.11</v>
      </c>
      <c r="H99" s="212">
        <f t="shared" si="8"/>
        <v>412.11</v>
      </c>
      <c r="I99" s="213">
        <f t="shared" si="8"/>
        <v>413.11</v>
      </c>
    </row>
    <row r="100" spans="1:9" hidden="1">
      <c r="A100" s="355"/>
      <c r="B100" s="357"/>
      <c r="C100" s="77" t="s">
        <v>28</v>
      </c>
      <c r="D100" s="77" t="s">
        <v>29</v>
      </c>
      <c r="E100" s="77" t="s">
        <v>30</v>
      </c>
      <c r="F100" s="77" t="s">
        <v>31</v>
      </c>
      <c r="G100" s="77" t="s">
        <v>32</v>
      </c>
      <c r="H100" s="77" t="s">
        <v>33</v>
      </c>
      <c r="I100" s="78" t="s">
        <v>34</v>
      </c>
    </row>
    <row r="101" spans="1:9" hidden="1">
      <c r="A101" s="358">
        <v>1</v>
      </c>
      <c r="B101" s="361" t="s">
        <v>48</v>
      </c>
      <c r="C101" s="79"/>
      <c r="D101" s="80"/>
      <c r="E101" s="79"/>
      <c r="F101" s="79"/>
      <c r="G101" s="79"/>
      <c r="H101" s="79"/>
      <c r="I101" s="262"/>
    </row>
    <row r="102" spans="1:9" hidden="1">
      <c r="A102" s="359"/>
      <c r="B102" s="362"/>
      <c r="C102" s="82"/>
      <c r="D102" s="83"/>
      <c r="E102" s="82"/>
      <c r="F102" s="84"/>
      <c r="G102" s="82"/>
      <c r="H102" s="82"/>
      <c r="I102" s="82"/>
    </row>
    <row r="103" spans="1:9" ht="15" hidden="1" thickBot="1">
      <c r="A103" s="360"/>
      <c r="B103" s="363"/>
      <c r="C103" s="86"/>
      <c r="D103" s="87"/>
      <c r="E103" s="86"/>
      <c r="F103" s="87"/>
      <c r="G103" s="86"/>
      <c r="H103" s="86"/>
      <c r="I103" s="214"/>
    </row>
    <row r="104" spans="1:9" hidden="1">
      <c r="A104" s="358">
        <v>2</v>
      </c>
      <c r="B104" s="361" t="s">
        <v>39</v>
      </c>
      <c r="C104" s="79"/>
      <c r="D104" s="80"/>
      <c r="E104" s="79"/>
      <c r="F104" s="79"/>
      <c r="G104" s="79"/>
      <c r="H104" s="262"/>
      <c r="I104" s="262"/>
    </row>
    <row r="105" spans="1:9" hidden="1">
      <c r="A105" s="359"/>
      <c r="B105" s="362"/>
      <c r="C105" s="82"/>
      <c r="D105" s="83"/>
      <c r="E105" s="82"/>
      <c r="F105" s="84"/>
      <c r="G105" s="82"/>
      <c r="H105" s="82"/>
      <c r="I105" s="82"/>
    </row>
    <row r="106" spans="1:9" ht="15" hidden="1" thickBot="1">
      <c r="A106" s="360"/>
      <c r="B106" s="363"/>
      <c r="C106" s="86"/>
      <c r="D106" s="87"/>
      <c r="E106" s="86"/>
      <c r="F106" s="87"/>
      <c r="G106" s="86"/>
      <c r="H106" s="214"/>
      <c r="I106" s="214"/>
    </row>
    <row r="107" spans="1:9" hidden="1">
      <c r="A107" s="358">
        <v>3</v>
      </c>
      <c r="B107" s="361" t="s">
        <v>44</v>
      </c>
      <c r="C107" s="276" t="s">
        <v>125</v>
      </c>
      <c r="D107" s="215"/>
      <c r="E107" s="215"/>
      <c r="F107" s="276" t="s">
        <v>125</v>
      </c>
      <c r="G107" s="215"/>
      <c r="H107" s="215"/>
      <c r="I107" s="79"/>
    </row>
    <row r="108" spans="1:9" hidden="1">
      <c r="A108" s="359"/>
      <c r="B108" s="362"/>
      <c r="C108" s="277" t="s">
        <v>98</v>
      </c>
      <c r="D108" s="217"/>
      <c r="E108" s="217"/>
      <c r="F108" s="277" t="s">
        <v>98</v>
      </c>
      <c r="G108" s="217"/>
      <c r="H108" s="217"/>
      <c r="I108" s="269"/>
    </row>
    <row r="109" spans="1:9" ht="15" hidden="1" thickBot="1">
      <c r="A109" s="364"/>
      <c r="B109" s="365"/>
      <c r="C109" s="278" t="s">
        <v>126</v>
      </c>
      <c r="D109" s="216"/>
      <c r="E109" s="216"/>
      <c r="F109" s="278" t="s">
        <v>126</v>
      </c>
      <c r="G109" s="216"/>
      <c r="H109" s="216"/>
      <c r="I109" s="214"/>
    </row>
    <row r="110" spans="1:9" ht="15" thickBot="1">
      <c r="A110" s="115"/>
      <c r="B110" s="266"/>
      <c r="C110" s="117"/>
      <c r="D110" s="117"/>
      <c r="E110" s="117"/>
      <c r="F110" s="117"/>
      <c r="G110" s="117"/>
      <c r="H110" s="117"/>
      <c r="I110" s="117"/>
    </row>
    <row r="111" spans="1:9" ht="15" thickTop="1">
      <c r="A111" s="354" t="s">
        <v>26</v>
      </c>
      <c r="B111" s="356" t="s">
        <v>27</v>
      </c>
      <c r="C111" s="213">
        <f>I99+1</f>
        <v>414.11</v>
      </c>
      <c r="D111" s="212">
        <f t="shared" ref="D111:I111" si="9">C111+1</f>
        <v>415.11</v>
      </c>
      <c r="E111" s="212">
        <f t="shared" si="9"/>
        <v>416.11</v>
      </c>
      <c r="F111" s="212">
        <f t="shared" si="9"/>
        <v>417.11</v>
      </c>
      <c r="G111" s="212">
        <f t="shared" si="9"/>
        <v>418.11</v>
      </c>
      <c r="H111" s="212">
        <f t="shared" si="9"/>
        <v>419.11</v>
      </c>
      <c r="I111" s="213">
        <f t="shared" si="9"/>
        <v>420.11</v>
      </c>
    </row>
    <row r="112" spans="1:9">
      <c r="A112" s="355"/>
      <c r="B112" s="357"/>
      <c r="C112" s="77" t="s">
        <v>28</v>
      </c>
      <c r="D112" s="77" t="s">
        <v>29</v>
      </c>
      <c r="E112" s="77" t="s">
        <v>30</v>
      </c>
      <c r="F112" s="77" t="s">
        <v>31</v>
      </c>
      <c r="G112" s="77" t="s">
        <v>32</v>
      </c>
      <c r="H112" s="77" t="s">
        <v>33</v>
      </c>
      <c r="I112" s="78" t="s">
        <v>34</v>
      </c>
    </row>
    <row r="113" spans="1:9">
      <c r="A113" s="358">
        <v>1</v>
      </c>
      <c r="B113" s="361" t="s">
        <v>48</v>
      </c>
      <c r="C113" s="79"/>
      <c r="D113" s="80"/>
      <c r="E113" s="79"/>
      <c r="F113" s="79"/>
      <c r="G113" s="79"/>
      <c r="H113" s="79"/>
      <c r="I113" s="262"/>
    </row>
    <row r="114" spans="1:9">
      <c r="A114" s="359"/>
      <c r="B114" s="362"/>
      <c r="C114" s="82"/>
      <c r="D114" s="83"/>
      <c r="E114" s="82"/>
      <c r="F114" s="84"/>
      <c r="G114" s="82"/>
      <c r="H114" s="82"/>
      <c r="I114" s="82"/>
    </row>
    <row r="115" spans="1:9" ht="15" thickBot="1">
      <c r="A115" s="360"/>
      <c r="B115" s="363"/>
      <c r="C115" s="86"/>
      <c r="D115" s="87"/>
      <c r="E115" s="86"/>
      <c r="F115" s="87"/>
      <c r="G115" s="86"/>
      <c r="H115" s="86"/>
      <c r="I115" s="214"/>
    </row>
    <row r="116" spans="1:9" ht="15" thickTop="1">
      <c r="A116" s="358">
        <v>2</v>
      </c>
      <c r="B116" s="361" t="s">
        <v>39</v>
      </c>
      <c r="C116" s="79"/>
      <c r="D116" s="80"/>
      <c r="E116" s="79"/>
      <c r="F116" s="79"/>
      <c r="G116" s="79"/>
      <c r="H116" s="262"/>
      <c r="I116" s="262"/>
    </row>
    <row r="117" spans="1:9">
      <c r="A117" s="359"/>
      <c r="B117" s="362"/>
      <c r="C117" s="82"/>
      <c r="D117" s="83"/>
      <c r="E117" s="82"/>
      <c r="F117" s="84"/>
      <c r="G117" s="82"/>
      <c r="H117" s="82"/>
      <c r="I117" s="82"/>
    </row>
    <row r="118" spans="1:9" ht="15" thickBot="1">
      <c r="A118" s="360"/>
      <c r="B118" s="363"/>
      <c r="C118" s="86"/>
      <c r="D118" s="87"/>
      <c r="E118" s="86"/>
      <c r="F118" s="87"/>
      <c r="G118" s="86"/>
      <c r="H118" s="214"/>
      <c r="I118" s="214"/>
    </row>
    <row r="119" spans="1:9" ht="15" thickTop="1">
      <c r="A119" s="358">
        <v>3</v>
      </c>
      <c r="B119" s="361" t="s">
        <v>44</v>
      </c>
      <c r="C119" s="215"/>
      <c r="D119" s="215"/>
      <c r="E119" s="276" t="s">
        <v>125</v>
      </c>
      <c r="F119" s="215"/>
      <c r="G119" s="215"/>
      <c r="H119" s="215"/>
      <c r="I119" s="79"/>
    </row>
    <row r="120" spans="1:9">
      <c r="A120" s="359"/>
      <c r="B120" s="362"/>
      <c r="C120" s="217"/>
      <c r="D120" s="217"/>
      <c r="E120" s="277" t="s">
        <v>98</v>
      </c>
      <c r="F120" s="217"/>
      <c r="G120" s="217"/>
      <c r="H120" s="217"/>
      <c r="I120" s="269"/>
    </row>
    <row r="121" spans="1:9" ht="15" thickBot="1">
      <c r="A121" s="364"/>
      <c r="B121" s="365"/>
      <c r="C121" s="216"/>
      <c r="D121" s="216"/>
      <c r="E121" s="278" t="s">
        <v>126</v>
      </c>
      <c r="F121" s="216"/>
      <c r="G121" s="216"/>
      <c r="H121" s="216"/>
      <c r="I121" s="214"/>
    </row>
    <row r="122" spans="1:9" ht="15" thickTop="1">
      <c r="A122" s="115"/>
      <c r="B122" s="266"/>
      <c r="C122" s="117"/>
      <c r="D122" s="117"/>
      <c r="E122" s="117"/>
      <c r="F122" s="117"/>
      <c r="G122" s="117"/>
      <c r="H122" s="117"/>
      <c r="I122" s="117"/>
    </row>
    <row r="123" spans="1:9" ht="15" hidden="1" thickTop="1">
      <c r="A123" s="354" t="s">
        <v>26</v>
      </c>
      <c r="B123" s="356" t="s">
        <v>27</v>
      </c>
      <c r="C123" s="213">
        <f>I111+1</f>
        <v>421.11</v>
      </c>
      <c r="D123" s="212">
        <f t="shared" ref="D123:I123" si="10">C123+1</f>
        <v>422.11</v>
      </c>
      <c r="E123" s="212">
        <f t="shared" si="10"/>
        <v>423.11</v>
      </c>
      <c r="F123" s="212">
        <f t="shared" si="10"/>
        <v>424.11</v>
      </c>
      <c r="G123" s="212">
        <f t="shared" si="10"/>
        <v>425.11</v>
      </c>
      <c r="H123" s="212">
        <f t="shared" si="10"/>
        <v>426.11</v>
      </c>
      <c r="I123" s="213">
        <f t="shared" si="10"/>
        <v>427.11</v>
      </c>
    </row>
    <row r="124" spans="1:9" hidden="1">
      <c r="A124" s="355"/>
      <c r="B124" s="357"/>
      <c r="C124" s="77" t="s">
        <v>28</v>
      </c>
      <c r="D124" s="77" t="s">
        <v>29</v>
      </c>
      <c r="E124" s="77" t="s">
        <v>30</v>
      </c>
      <c r="F124" s="77" t="s">
        <v>31</v>
      </c>
      <c r="G124" s="77" t="s">
        <v>32</v>
      </c>
      <c r="H124" s="77" t="s">
        <v>33</v>
      </c>
      <c r="I124" s="78" t="s">
        <v>34</v>
      </c>
    </row>
    <row r="125" spans="1:9" hidden="1">
      <c r="A125" s="358">
        <v>1</v>
      </c>
      <c r="B125" s="361" t="s">
        <v>48</v>
      </c>
      <c r="C125" s="79"/>
      <c r="D125" s="80"/>
      <c r="E125" s="79"/>
      <c r="F125" s="79"/>
      <c r="G125" s="79"/>
      <c r="H125" s="79"/>
      <c r="I125" s="262"/>
    </row>
    <row r="126" spans="1:9" hidden="1">
      <c r="A126" s="359"/>
      <c r="B126" s="362"/>
      <c r="C126" s="82"/>
      <c r="D126" s="83"/>
      <c r="E126" s="82"/>
      <c r="F126" s="84"/>
      <c r="G126" s="82"/>
      <c r="H126" s="82"/>
      <c r="I126" s="82"/>
    </row>
    <row r="127" spans="1:9" ht="15" hidden="1" thickBot="1">
      <c r="A127" s="360"/>
      <c r="B127" s="363"/>
      <c r="C127" s="86"/>
      <c r="D127" s="87"/>
      <c r="E127" s="86"/>
      <c r="F127" s="87"/>
      <c r="G127" s="86"/>
      <c r="H127" s="86"/>
      <c r="I127" s="214"/>
    </row>
    <row r="128" spans="1:9" hidden="1">
      <c r="A128" s="358">
        <v>2</v>
      </c>
      <c r="B128" s="361" t="s">
        <v>39</v>
      </c>
      <c r="C128" s="79"/>
      <c r="D128" s="80"/>
      <c r="E128" s="79"/>
      <c r="F128" s="79"/>
      <c r="G128" s="79"/>
      <c r="H128" s="262"/>
      <c r="I128" s="262"/>
    </row>
    <row r="129" spans="1:9" hidden="1">
      <c r="A129" s="359"/>
      <c r="B129" s="362"/>
      <c r="C129" s="82"/>
      <c r="D129" s="83"/>
      <c r="E129" s="82"/>
      <c r="F129" s="84"/>
      <c r="G129" s="82"/>
      <c r="H129" s="82"/>
      <c r="I129" s="82"/>
    </row>
    <row r="130" spans="1:9" ht="15" hidden="1" thickBot="1">
      <c r="A130" s="360"/>
      <c r="B130" s="363"/>
      <c r="C130" s="86"/>
      <c r="D130" s="87"/>
      <c r="E130" s="86"/>
      <c r="F130" s="87"/>
      <c r="G130" s="86"/>
      <c r="H130" s="214"/>
      <c r="I130" s="214"/>
    </row>
    <row r="131" spans="1:9" hidden="1">
      <c r="A131" s="358">
        <v>3</v>
      </c>
      <c r="B131" s="361" t="s">
        <v>44</v>
      </c>
      <c r="C131" s="215"/>
      <c r="D131" s="215" t="s">
        <v>131</v>
      </c>
      <c r="E131" s="215"/>
      <c r="F131" s="215"/>
      <c r="G131" s="215"/>
      <c r="H131" s="215"/>
      <c r="I131" s="79"/>
    </row>
    <row r="132" spans="1:9" ht="20.399999999999999" hidden="1">
      <c r="A132" s="359"/>
      <c r="B132" s="362"/>
      <c r="C132" s="217"/>
      <c r="D132" s="282" t="s">
        <v>132</v>
      </c>
      <c r="E132" s="217"/>
      <c r="F132" s="217"/>
      <c r="G132" s="217"/>
      <c r="H132" s="217"/>
      <c r="I132" s="269"/>
    </row>
    <row r="133" spans="1:9" ht="15" hidden="1" thickBot="1">
      <c r="A133" s="364"/>
      <c r="B133" s="365"/>
      <c r="C133" s="216"/>
      <c r="D133" s="216" t="s">
        <v>133</v>
      </c>
      <c r="E133" s="216"/>
      <c r="F133" s="216"/>
      <c r="G133" s="216"/>
      <c r="H133" s="216"/>
      <c r="I133" s="214"/>
    </row>
    <row r="134" spans="1:9" hidden="1">
      <c r="A134" s="76"/>
      <c r="B134" s="76"/>
      <c r="C134" s="76"/>
      <c r="D134" s="76"/>
      <c r="E134" s="76"/>
      <c r="F134" s="76"/>
      <c r="G134" s="76"/>
      <c r="H134" s="76"/>
      <c r="I134" s="76"/>
    </row>
    <row r="135" spans="1:9" ht="15" hidden="1" thickTop="1">
      <c r="A135" s="354" t="s">
        <v>26</v>
      </c>
      <c r="B135" s="356" t="s">
        <v>27</v>
      </c>
      <c r="C135" s="213">
        <f>I123+1</f>
        <v>428.11</v>
      </c>
      <c r="D135" s="212">
        <f t="shared" ref="D135:I135" si="11">C135+1</f>
        <v>429.11</v>
      </c>
      <c r="E135" s="212">
        <f t="shared" si="11"/>
        <v>430.11</v>
      </c>
      <c r="F135" s="212">
        <f t="shared" si="11"/>
        <v>431.11</v>
      </c>
      <c r="G135" s="212">
        <f t="shared" si="11"/>
        <v>432.11</v>
      </c>
      <c r="H135" s="212">
        <f t="shared" si="11"/>
        <v>433.11</v>
      </c>
      <c r="I135" s="213">
        <f t="shared" si="11"/>
        <v>434.11</v>
      </c>
    </row>
    <row r="136" spans="1:9" hidden="1">
      <c r="A136" s="355"/>
      <c r="B136" s="357"/>
      <c r="C136" s="77" t="s">
        <v>28</v>
      </c>
      <c r="D136" s="77" t="s">
        <v>29</v>
      </c>
      <c r="E136" s="77" t="s">
        <v>30</v>
      </c>
      <c r="F136" s="77" t="s">
        <v>31</v>
      </c>
      <c r="G136" s="77" t="s">
        <v>32</v>
      </c>
      <c r="H136" s="77" t="s">
        <v>33</v>
      </c>
      <c r="I136" s="78" t="s">
        <v>34</v>
      </c>
    </row>
    <row r="137" spans="1:9" hidden="1">
      <c r="A137" s="358">
        <v>1</v>
      </c>
      <c r="B137" s="361" t="s">
        <v>48</v>
      </c>
      <c r="C137" s="79"/>
      <c r="D137" s="80"/>
      <c r="E137" s="79"/>
      <c r="F137" s="79"/>
      <c r="G137" s="79"/>
      <c r="H137" s="79"/>
      <c r="I137" s="262"/>
    </row>
    <row r="138" spans="1:9" hidden="1">
      <c r="A138" s="359"/>
      <c r="B138" s="362"/>
      <c r="C138" s="82"/>
      <c r="D138" s="83"/>
      <c r="E138" s="82"/>
      <c r="F138" s="84"/>
      <c r="G138" s="82"/>
      <c r="H138" s="82"/>
      <c r="I138" s="82"/>
    </row>
    <row r="139" spans="1:9" ht="15" hidden="1" thickBot="1">
      <c r="A139" s="360"/>
      <c r="B139" s="363"/>
      <c r="C139" s="86"/>
      <c r="D139" s="87"/>
      <c r="E139" s="86"/>
      <c r="F139" s="87"/>
      <c r="G139" s="86"/>
      <c r="H139" s="86"/>
      <c r="I139" s="214"/>
    </row>
    <row r="140" spans="1:9" hidden="1">
      <c r="A140" s="358">
        <v>2</v>
      </c>
      <c r="B140" s="361" t="s">
        <v>39</v>
      </c>
      <c r="C140" s="79"/>
      <c r="D140" s="80"/>
      <c r="E140" s="79"/>
      <c r="F140" s="79"/>
      <c r="G140" s="79"/>
      <c r="H140" s="262"/>
      <c r="I140" s="262"/>
    </row>
    <row r="141" spans="1:9" hidden="1">
      <c r="A141" s="359"/>
      <c r="B141" s="362"/>
      <c r="C141" s="82"/>
      <c r="D141" s="83"/>
      <c r="E141" s="82"/>
      <c r="F141" s="84"/>
      <c r="G141" s="82"/>
      <c r="H141" s="82"/>
      <c r="I141" s="82"/>
    </row>
    <row r="142" spans="1:9" ht="15" hidden="1" thickBot="1">
      <c r="A142" s="360"/>
      <c r="B142" s="363"/>
      <c r="C142" s="86"/>
      <c r="D142" s="87"/>
      <c r="E142" s="86"/>
      <c r="F142" s="87"/>
      <c r="G142" s="86"/>
      <c r="H142" s="214"/>
      <c r="I142" s="214"/>
    </row>
    <row r="143" spans="1:9" hidden="1">
      <c r="A143" s="358">
        <v>3</v>
      </c>
      <c r="B143" s="361" t="s">
        <v>44</v>
      </c>
      <c r="C143" s="215"/>
      <c r="D143" s="215" t="s">
        <v>131</v>
      </c>
      <c r="E143" s="215"/>
      <c r="F143" s="283" t="s">
        <v>134</v>
      </c>
      <c r="G143" s="215"/>
      <c r="H143" s="283" t="s">
        <v>134</v>
      </c>
      <c r="I143" s="79"/>
    </row>
    <row r="144" spans="1:9" ht="20.399999999999999" hidden="1">
      <c r="A144" s="359"/>
      <c r="B144" s="362"/>
      <c r="C144" s="217"/>
      <c r="D144" s="282" t="s">
        <v>132</v>
      </c>
      <c r="E144" s="217"/>
      <c r="F144" s="284" t="s">
        <v>135</v>
      </c>
      <c r="G144" s="217"/>
      <c r="H144" s="284" t="s">
        <v>135</v>
      </c>
      <c r="I144" s="269"/>
    </row>
    <row r="145" spans="1:9" ht="15" hidden="1" thickBot="1">
      <c r="A145" s="364"/>
      <c r="B145" s="365"/>
      <c r="C145" s="216"/>
      <c r="D145" s="216" t="s">
        <v>133</v>
      </c>
      <c r="E145" s="216"/>
      <c r="F145" s="285" t="s">
        <v>136</v>
      </c>
      <c r="G145" s="216"/>
      <c r="H145" s="285" t="s">
        <v>136</v>
      </c>
      <c r="I145" s="214"/>
    </row>
    <row r="146" spans="1:9" hidden="1">
      <c r="A146" s="76"/>
      <c r="B146" s="76"/>
      <c r="C146" s="76"/>
      <c r="D146" s="76"/>
      <c r="E146" s="76"/>
      <c r="F146" s="76"/>
      <c r="G146" s="76"/>
      <c r="H146" s="76"/>
      <c r="I146" s="76"/>
    </row>
    <row r="147" spans="1:9" ht="15" hidden="1" thickTop="1">
      <c r="A147" s="354" t="s">
        <v>26</v>
      </c>
      <c r="B147" s="356" t="s">
        <v>27</v>
      </c>
      <c r="C147" s="213">
        <f>I135+1</f>
        <v>435.11</v>
      </c>
      <c r="D147" s="212">
        <f t="shared" ref="D147:I147" si="12">C147+1</f>
        <v>436.11</v>
      </c>
      <c r="E147" s="212">
        <f t="shared" si="12"/>
        <v>437.11</v>
      </c>
      <c r="F147" s="212">
        <f t="shared" si="12"/>
        <v>438.11</v>
      </c>
      <c r="G147" s="212">
        <f t="shared" si="12"/>
        <v>439.11</v>
      </c>
      <c r="H147" s="212">
        <f t="shared" si="12"/>
        <v>440.11</v>
      </c>
      <c r="I147" s="213">
        <f t="shared" si="12"/>
        <v>441.11</v>
      </c>
    </row>
    <row r="148" spans="1:9" hidden="1">
      <c r="A148" s="355"/>
      <c r="B148" s="357"/>
      <c r="C148" s="77" t="s">
        <v>28</v>
      </c>
      <c r="D148" s="77" t="s">
        <v>29</v>
      </c>
      <c r="E148" s="77" t="s">
        <v>30</v>
      </c>
      <c r="F148" s="77" t="s">
        <v>31</v>
      </c>
      <c r="G148" s="77" t="s">
        <v>32</v>
      </c>
      <c r="H148" s="77" t="s">
        <v>33</v>
      </c>
      <c r="I148" s="78" t="s">
        <v>34</v>
      </c>
    </row>
    <row r="149" spans="1:9" hidden="1">
      <c r="A149" s="358">
        <v>1</v>
      </c>
      <c r="B149" s="361" t="s">
        <v>48</v>
      </c>
      <c r="C149" s="79"/>
      <c r="D149" s="80"/>
      <c r="E149" s="79"/>
      <c r="F149" s="79"/>
      <c r="G149" s="79"/>
      <c r="H149" s="79"/>
      <c r="I149" s="262"/>
    </row>
    <row r="150" spans="1:9" hidden="1">
      <c r="A150" s="359"/>
      <c r="B150" s="362"/>
      <c r="C150" s="82"/>
      <c r="D150" s="83"/>
      <c r="E150" s="82"/>
      <c r="F150" s="84"/>
      <c r="G150" s="82"/>
      <c r="H150" s="82"/>
      <c r="I150" s="82"/>
    </row>
    <row r="151" spans="1:9" ht="15" hidden="1" thickBot="1">
      <c r="A151" s="360"/>
      <c r="B151" s="363"/>
      <c r="C151" s="86"/>
      <c r="D151" s="87"/>
      <c r="E151" s="86"/>
      <c r="F151" s="87"/>
      <c r="G151" s="86"/>
      <c r="H151" s="86"/>
      <c r="I151" s="214"/>
    </row>
    <row r="152" spans="1:9" hidden="1">
      <c r="A152" s="358">
        <v>2</v>
      </c>
      <c r="B152" s="361" t="s">
        <v>39</v>
      </c>
      <c r="C152" s="79"/>
      <c r="D152" s="80"/>
      <c r="E152" s="79"/>
      <c r="F152" s="79"/>
      <c r="G152" s="79"/>
      <c r="H152" s="262"/>
      <c r="I152" s="262"/>
    </row>
    <row r="153" spans="1:9" hidden="1">
      <c r="A153" s="359"/>
      <c r="B153" s="362"/>
      <c r="C153" s="82"/>
      <c r="D153" s="83"/>
      <c r="E153" s="82"/>
      <c r="F153" s="84"/>
      <c r="G153" s="82"/>
      <c r="H153" s="82"/>
      <c r="I153" s="82"/>
    </row>
    <row r="154" spans="1:9" ht="15" hidden="1" thickBot="1">
      <c r="A154" s="360"/>
      <c r="B154" s="363"/>
      <c r="C154" s="86"/>
      <c r="D154" s="87"/>
      <c r="E154" s="86"/>
      <c r="F154" s="87"/>
      <c r="G154" s="86"/>
      <c r="H154" s="214"/>
      <c r="I154" s="214"/>
    </row>
    <row r="155" spans="1:9" hidden="1">
      <c r="A155" s="358">
        <v>3</v>
      </c>
      <c r="B155" s="361" t="s">
        <v>44</v>
      </c>
      <c r="C155" s="215"/>
      <c r="D155" s="215" t="s">
        <v>131</v>
      </c>
      <c r="E155" s="215"/>
      <c r="F155" s="283" t="s">
        <v>134</v>
      </c>
      <c r="G155" s="215"/>
      <c r="H155" s="215"/>
      <c r="I155" s="79"/>
    </row>
    <row r="156" spans="1:9" ht="20.399999999999999" hidden="1">
      <c r="A156" s="359"/>
      <c r="B156" s="362"/>
      <c r="C156" s="217"/>
      <c r="D156" s="282" t="s">
        <v>132</v>
      </c>
      <c r="E156" s="217"/>
      <c r="F156" s="284" t="s">
        <v>135</v>
      </c>
      <c r="G156" s="217"/>
      <c r="H156" s="217"/>
      <c r="I156" s="269"/>
    </row>
    <row r="157" spans="1:9" ht="15" hidden="1" thickBot="1">
      <c r="A157" s="364"/>
      <c r="B157" s="365"/>
      <c r="C157" s="216"/>
      <c r="D157" s="216" t="s">
        <v>133</v>
      </c>
      <c r="E157" s="216"/>
      <c r="F157" s="285" t="s">
        <v>136</v>
      </c>
      <c r="G157" s="216"/>
      <c r="H157" s="216"/>
      <c r="I157" s="214"/>
    </row>
    <row r="158" spans="1:9" hidden="1">
      <c r="A158" s="76"/>
      <c r="B158" s="76"/>
      <c r="C158" s="76"/>
      <c r="D158" s="76"/>
      <c r="E158" s="76"/>
      <c r="F158" s="76"/>
      <c r="G158" s="76"/>
      <c r="H158" s="76"/>
      <c r="I158" s="76"/>
    </row>
    <row r="159" spans="1:9" ht="15" hidden="1" thickTop="1">
      <c r="A159" s="354" t="s">
        <v>26</v>
      </c>
      <c r="B159" s="356" t="s">
        <v>27</v>
      </c>
      <c r="C159" s="213">
        <f>I147+1</f>
        <v>442.11</v>
      </c>
      <c r="D159" s="212">
        <f t="shared" ref="D159:I159" si="13">C159+1</f>
        <v>443.11</v>
      </c>
      <c r="E159" s="212">
        <f t="shared" si="13"/>
        <v>444.11</v>
      </c>
      <c r="F159" s="212">
        <f t="shared" si="13"/>
        <v>445.11</v>
      </c>
      <c r="G159" s="212">
        <f t="shared" si="13"/>
        <v>446.11</v>
      </c>
      <c r="H159" s="212">
        <f t="shared" si="13"/>
        <v>447.11</v>
      </c>
      <c r="I159" s="213">
        <f t="shared" si="13"/>
        <v>448.11</v>
      </c>
    </row>
    <row r="160" spans="1:9" hidden="1">
      <c r="A160" s="355"/>
      <c r="B160" s="357"/>
      <c r="C160" s="77" t="s">
        <v>28</v>
      </c>
      <c r="D160" s="77" t="s">
        <v>29</v>
      </c>
      <c r="E160" s="77" t="s">
        <v>30</v>
      </c>
      <c r="F160" s="77" t="s">
        <v>31</v>
      </c>
      <c r="G160" s="77" t="s">
        <v>32</v>
      </c>
      <c r="H160" s="77" t="s">
        <v>33</v>
      </c>
      <c r="I160" s="78" t="s">
        <v>34</v>
      </c>
    </row>
    <row r="161" spans="1:9" hidden="1">
      <c r="A161" s="358">
        <v>1</v>
      </c>
      <c r="B161" s="361" t="s">
        <v>48</v>
      </c>
      <c r="C161" s="79"/>
      <c r="D161" s="80"/>
      <c r="E161" s="79"/>
      <c r="F161" s="79"/>
      <c r="G161" s="79"/>
      <c r="H161" s="79"/>
      <c r="I161" s="286" t="s">
        <v>131</v>
      </c>
    </row>
    <row r="162" spans="1:9" hidden="1">
      <c r="A162" s="359"/>
      <c r="B162" s="362"/>
      <c r="C162" s="82"/>
      <c r="D162" s="83"/>
      <c r="E162" s="82"/>
      <c r="F162" s="84"/>
      <c r="G162" s="82"/>
      <c r="H162" s="82"/>
      <c r="I162" s="282" t="s">
        <v>135</v>
      </c>
    </row>
    <row r="163" spans="1:9" ht="15" hidden="1" thickBot="1">
      <c r="A163" s="360"/>
      <c r="B163" s="363"/>
      <c r="C163" s="86"/>
      <c r="D163" s="87"/>
      <c r="E163" s="86"/>
      <c r="F163" s="87"/>
      <c r="G163" s="86"/>
      <c r="H163" s="86"/>
      <c r="I163" s="287" t="s">
        <v>133</v>
      </c>
    </row>
    <row r="164" spans="1:9" hidden="1">
      <c r="A164" s="358">
        <v>2</v>
      </c>
      <c r="B164" s="361" t="s">
        <v>39</v>
      </c>
      <c r="C164" s="79"/>
      <c r="D164" s="80"/>
      <c r="E164" s="79"/>
      <c r="F164" s="79"/>
      <c r="G164" s="79"/>
      <c r="H164" s="286" t="s">
        <v>131</v>
      </c>
      <c r="I164" s="262"/>
    </row>
    <row r="165" spans="1:9" hidden="1">
      <c r="A165" s="359"/>
      <c r="B165" s="362"/>
      <c r="C165" s="82"/>
      <c r="D165" s="83"/>
      <c r="E165" s="82"/>
      <c r="F165" s="84"/>
      <c r="G165" s="82"/>
      <c r="H165" s="282" t="s">
        <v>135</v>
      </c>
      <c r="I165" s="82"/>
    </row>
    <row r="166" spans="1:9" ht="15" hidden="1" thickBot="1">
      <c r="A166" s="360"/>
      <c r="B166" s="363"/>
      <c r="C166" s="86"/>
      <c r="D166" s="87"/>
      <c r="E166" s="86"/>
      <c r="F166" s="87"/>
      <c r="G166" s="86"/>
      <c r="H166" s="287" t="s">
        <v>133</v>
      </c>
      <c r="I166" s="214"/>
    </row>
    <row r="167" spans="1:9" hidden="1">
      <c r="A167" s="358">
        <v>3</v>
      </c>
      <c r="B167" s="361" t="s">
        <v>44</v>
      </c>
      <c r="C167" s="215"/>
      <c r="D167" s="286" t="s">
        <v>131</v>
      </c>
      <c r="E167" s="286" t="s">
        <v>131</v>
      </c>
      <c r="F167" s="286" t="s">
        <v>131</v>
      </c>
      <c r="G167" s="286" t="s">
        <v>131</v>
      </c>
      <c r="H167" s="286" t="s">
        <v>131</v>
      </c>
      <c r="I167" s="79"/>
    </row>
    <row r="168" spans="1:9" hidden="1">
      <c r="A168" s="359"/>
      <c r="B168" s="362"/>
      <c r="C168" s="217"/>
      <c r="D168" s="282" t="s">
        <v>135</v>
      </c>
      <c r="E168" s="282" t="s">
        <v>135</v>
      </c>
      <c r="F168" s="282" t="s">
        <v>135</v>
      </c>
      <c r="G168" s="282" t="s">
        <v>135</v>
      </c>
      <c r="H168" s="282" t="s">
        <v>135</v>
      </c>
      <c r="I168" s="269"/>
    </row>
    <row r="169" spans="1:9" ht="15" hidden="1" thickBot="1">
      <c r="A169" s="364"/>
      <c r="B169" s="365"/>
      <c r="C169" s="216"/>
      <c r="D169" s="287" t="s">
        <v>133</v>
      </c>
      <c r="E169" s="287" t="s">
        <v>133</v>
      </c>
      <c r="F169" s="287" t="s">
        <v>133</v>
      </c>
      <c r="G169" s="287" t="s">
        <v>133</v>
      </c>
      <c r="H169" s="287" t="s">
        <v>133</v>
      </c>
      <c r="I169" s="214"/>
    </row>
    <row r="170" spans="1:9" hidden="1">
      <c r="A170" s="76"/>
      <c r="B170" s="76"/>
      <c r="C170" s="76"/>
      <c r="D170" s="76"/>
      <c r="E170" s="76"/>
      <c r="F170" s="76"/>
      <c r="G170" s="76"/>
      <c r="H170" s="76"/>
      <c r="I170" s="76"/>
    </row>
    <row r="171" spans="1:9" ht="15" hidden="1" thickTop="1">
      <c r="A171" s="354" t="s">
        <v>26</v>
      </c>
      <c r="B171" s="356" t="s">
        <v>27</v>
      </c>
      <c r="C171" s="213">
        <f>I159+1</f>
        <v>449.11</v>
      </c>
      <c r="D171" s="212">
        <f t="shared" ref="D171:I171" si="14">C171+1</f>
        <v>450.11</v>
      </c>
      <c r="E171" s="212">
        <f t="shared" si="14"/>
        <v>451.11</v>
      </c>
      <c r="F171" s="212">
        <f t="shared" si="14"/>
        <v>452.11</v>
      </c>
      <c r="G171" s="212">
        <f t="shared" si="14"/>
        <v>453.11</v>
      </c>
      <c r="H171" s="212">
        <f t="shared" si="14"/>
        <v>454.11</v>
      </c>
      <c r="I171" s="213">
        <f t="shared" si="14"/>
        <v>455.11</v>
      </c>
    </row>
    <row r="172" spans="1:9" hidden="1">
      <c r="A172" s="355"/>
      <c r="B172" s="357"/>
      <c r="C172" s="77" t="s">
        <v>28</v>
      </c>
      <c r="D172" s="77" t="s">
        <v>29</v>
      </c>
      <c r="E172" s="77" t="s">
        <v>30</v>
      </c>
      <c r="F172" s="77" t="s">
        <v>31</v>
      </c>
      <c r="G172" s="77" t="s">
        <v>32</v>
      </c>
      <c r="H172" s="77" t="s">
        <v>33</v>
      </c>
      <c r="I172" s="78" t="s">
        <v>34</v>
      </c>
    </row>
    <row r="173" spans="1:9" hidden="1">
      <c r="A173" s="358">
        <v>1</v>
      </c>
      <c r="B173" s="361" t="s">
        <v>48</v>
      </c>
      <c r="C173" s="79"/>
      <c r="D173" s="233"/>
      <c r="E173" s="224"/>
      <c r="F173" s="224"/>
      <c r="G173" s="224"/>
      <c r="H173" s="224"/>
      <c r="I173" s="215"/>
    </row>
    <row r="174" spans="1:9" hidden="1">
      <c r="A174" s="359"/>
      <c r="B174" s="362"/>
      <c r="C174" s="82"/>
      <c r="D174" s="217"/>
      <c r="E174" s="226"/>
      <c r="F174" s="229"/>
      <c r="G174" s="226"/>
      <c r="H174" s="226"/>
      <c r="I174" s="288"/>
    </row>
    <row r="175" spans="1:9" ht="15" hidden="1" thickBot="1">
      <c r="A175" s="360"/>
      <c r="B175" s="363"/>
      <c r="C175" s="86"/>
      <c r="D175" s="230"/>
      <c r="E175" s="227"/>
      <c r="F175" s="230"/>
      <c r="G175" s="227"/>
      <c r="H175" s="227"/>
      <c r="I175" s="216"/>
    </row>
    <row r="176" spans="1:9" hidden="1">
      <c r="A176" s="358">
        <v>2</v>
      </c>
      <c r="B176" s="361" t="s">
        <v>39</v>
      </c>
      <c r="C176" s="79"/>
      <c r="D176" s="233"/>
      <c r="E176" s="224"/>
      <c r="F176" s="224"/>
      <c r="G176" s="224"/>
      <c r="H176" s="215"/>
      <c r="I176" s="289"/>
    </row>
    <row r="177" spans="1:9" hidden="1">
      <c r="A177" s="359"/>
      <c r="B177" s="362"/>
      <c r="C177" s="82"/>
      <c r="D177" s="217"/>
      <c r="E177" s="226"/>
      <c r="F177" s="229"/>
      <c r="G177" s="226"/>
      <c r="H177" s="288"/>
      <c r="I177" s="226"/>
    </row>
    <row r="178" spans="1:9" ht="15" hidden="1" thickBot="1">
      <c r="A178" s="360"/>
      <c r="B178" s="363"/>
      <c r="C178" s="86"/>
      <c r="D178" s="230"/>
      <c r="E178" s="227"/>
      <c r="F178" s="230"/>
      <c r="G178" s="227"/>
      <c r="H178" s="216"/>
      <c r="I178" s="216"/>
    </row>
    <row r="179" spans="1:9" hidden="1">
      <c r="A179" s="358">
        <v>3</v>
      </c>
      <c r="B179" s="361" t="s">
        <v>44</v>
      </c>
      <c r="C179" s="215"/>
      <c r="D179" s="215"/>
      <c r="E179" s="215"/>
      <c r="F179" s="283" t="s">
        <v>134</v>
      </c>
      <c r="G179" s="215"/>
      <c r="H179" s="215"/>
      <c r="I179" s="224"/>
    </row>
    <row r="180" spans="1:9" hidden="1">
      <c r="A180" s="359"/>
      <c r="B180" s="362"/>
      <c r="C180" s="217"/>
      <c r="D180" s="288"/>
      <c r="E180" s="288"/>
      <c r="F180" s="284" t="s">
        <v>135</v>
      </c>
      <c r="G180" s="288"/>
      <c r="H180" s="288"/>
      <c r="I180" s="275"/>
    </row>
    <row r="181" spans="1:9" ht="15" hidden="1" thickBot="1">
      <c r="A181" s="364"/>
      <c r="B181" s="365"/>
      <c r="C181" s="216"/>
      <c r="D181" s="216"/>
      <c r="E181" s="216"/>
      <c r="F181" s="285" t="s">
        <v>136</v>
      </c>
      <c r="G181" s="216"/>
      <c r="H181" s="216"/>
      <c r="I181" s="216"/>
    </row>
    <row r="182" spans="1:9">
      <c r="A182" s="76"/>
      <c r="B182" s="76"/>
      <c r="C182" s="76"/>
      <c r="D182" s="76"/>
      <c r="E182" s="76"/>
      <c r="F182" s="76"/>
      <c r="G182" s="76"/>
      <c r="H182" s="76"/>
      <c r="I182" s="76"/>
    </row>
    <row r="183" spans="1:9">
      <c r="A183" s="76"/>
      <c r="B183" s="76"/>
      <c r="C183" s="76"/>
      <c r="D183" s="76"/>
      <c r="E183" s="76"/>
      <c r="F183" s="76"/>
      <c r="G183" s="76"/>
      <c r="H183" s="76"/>
      <c r="I183" s="76"/>
    </row>
  </sheetData>
  <mergeCells count="122">
    <mergeCell ref="A179:A181"/>
    <mergeCell ref="B179:B181"/>
    <mergeCell ref="A171:A172"/>
    <mergeCell ref="B171:B172"/>
    <mergeCell ref="A173:A175"/>
    <mergeCell ref="B173:B175"/>
    <mergeCell ref="A176:A178"/>
    <mergeCell ref="B176:B178"/>
    <mergeCell ref="A161:A163"/>
    <mergeCell ref="B161:B163"/>
    <mergeCell ref="A164:A166"/>
    <mergeCell ref="B164:B166"/>
    <mergeCell ref="A167:A169"/>
    <mergeCell ref="B167:B169"/>
    <mergeCell ref="A152:A154"/>
    <mergeCell ref="B152:B154"/>
    <mergeCell ref="A155:A157"/>
    <mergeCell ref="B155:B157"/>
    <mergeCell ref="A159:A160"/>
    <mergeCell ref="B159:B160"/>
    <mergeCell ref="A143:A145"/>
    <mergeCell ref="B143:B145"/>
    <mergeCell ref="A147:A148"/>
    <mergeCell ref="B147:B148"/>
    <mergeCell ref="A149:A151"/>
    <mergeCell ref="B149:B151"/>
    <mergeCell ref="A135:A136"/>
    <mergeCell ref="B135:B136"/>
    <mergeCell ref="A137:A139"/>
    <mergeCell ref="B137:B139"/>
    <mergeCell ref="A140:A142"/>
    <mergeCell ref="B140:B142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3:A124"/>
    <mergeCell ref="B123:B124"/>
    <mergeCell ref="A107:A109"/>
    <mergeCell ref="B107:B109"/>
    <mergeCell ref="A111:A112"/>
    <mergeCell ref="B111:B112"/>
    <mergeCell ref="A113:A115"/>
    <mergeCell ref="B113:B115"/>
    <mergeCell ref="A99:A100"/>
    <mergeCell ref="B99:B100"/>
    <mergeCell ref="A101:A103"/>
    <mergeCell ref="B101:B103"/>
    <mergeCell ref="A104:A106"/>
    <mergeCell ref="B104:B106"/>
    <mergeCell ref="A89:A91"/>
    <mergeCell ref="B89:B91"/>
    <mergeCell ref="A92:A94"/>
    <mergeCell ref="B92:B94"/>
    <mergeCell ref="A95:A97"/>
    <mergeCell ref="B95:B97"/>
    <mergeCell ref="A80:A82"/>
    <mergeCell ref="B80:B82"/>
    <mergeCell ref="A83:A85"/>
    <mergeCell ref="B83:B85"/>
    <mergeCell ref="A87:A88"/>
    <mergeCell ref="B87:B88"/>
    <mergeCell ref="A71:A73"/>
    <mergeCell ref="B71:B73"/>
    <mergeCell ref="A75:A76"/>
    <mergeCell ref="B75:B76"/>
    <mergeCell ref="A77:A79"/>
    <mergeCell ref="B77:B79"/>
    <mergeCell ref="A63:A64"/>
    <mergeCell ref="B63:B64"/>
    <mergeCell ref="A65:A67"/>
    <mergeCell ref="B65:B67"/>
    <mergeCell ref="A68:A70"/>
    <mergeCell ref="B68:B70"/>
    <mergeCell ref="A53:A55"/>
    <mergeCell ref="B53:B55"/>
    <mergeCell ref="A56:A58"/>
    <mergeCell ref="B56:B58"/>
    <mergeCell ref="A59:A61"/>
    <mergeCell ref="B59:B61"/>
    <mergeCell ref="A44:A46"/>
    <mergeCell ref="B44:B46"/>
    <mergeCell ref="A47:A49"/>
    <mergeCell ref="B47:B49"/>
    <mergeCell ref="A51:A52"/>
    <mergeCell ref="B51:B52"/>
    <mergeCell ref="A35:A37"/>
    <mergeCell ref="B35:B37"/>
    <mergeCell ref="A39:A40"/>
    <mergeCell ref="B39:B40"/>
    <mergeCell ref="A41:A43"/>
    <mergeCell ref="B41:B43"/>
    <mergeCell ref="A27:A28"/>
    <mergeCell ref="B27:B28"/>
    <mergeCell ref="A29:A31"/>
    <mergeCell ref="B29:B31"/>
    <mergeCell ref="A32:A34"/>
    <mergeCell ref="B32:B34"/>
    <mergeCell ref="A17:A19"/>
    <mergeCell ref="B17:B19"/>
    <mergeCell ref="A20:A22"/>
    <mergeCell ref="B20:B22"/>
    <mergeCell ref="A23:A25"/>
    <mergeCell ref="B23:B25"/>
    <mergeCell ref="A8:A10"/>
    <mergeCell ref="B8:B10"/>
    <mergeCell ref="A11:A13"/>
    <mergeCell ref="B11:B13"/>
    <mergeCell ref="A15:A16"/>
    <mergeCell ref="B15:B16"/>
    <mergeCell ref="A1:C1"/>
    <mergeCell ref="D1:I1"/>
    <mergeCell ref="A3:A4"/>
    <mergeCell ref="B3:B4"/>
    <mergeCell ref="A5:A7"/>
    <mergeCell ref="B5:B7"/>
  </mergeCells>
  <conditionalFormatting sqref="C23 C25:C26 G26 C50 G50 H23">
    <cfRule type="cellIs" dxfId="415" priority="389" stopIfTrue="1" operator="equal">
      <formula>"Cảnh báo - lỗi!!"</formula>
    </cfRule>
  </conditionalFormatting>
  <conditionalFormatting sqref="C20:G22">
    <cfRule type="cellIs" dxfId="414" priority="388" stopIfTrue="1" operator="equal">
      <formula>"Cảnh báo - lỗi!!"</formula>
    </cfRule>
  </conditionalFormatting>
  <conditionalFormatting sqref="C17:G19">
    <cfRule type="cellIs" dxfId="413" priority="387" stopIfTrue="1" operator="equal">
      <formula>"Cảnh báo - lỗi!!"</formula>
    </cfRule>
  </conditionalFormatting>
  <conditionalFormatting sqref="H17:H19">
    <cfRule type="cellIs" dxfId="412" priority="386" stopIfTrue="1" operator="equal">
      <formula>"Cảnh báo - lỗi!!"</formula>
    </cfRule>
  </conditionalFormatting>
  <conditionalFormatting sqref="I26 I50">
    <cfRule type="cellIs" dxfId="411" priority="385" stopIfTrue="1" operator="equal">
      <formula>"Cảnh báo - lỗi!!"</formula>
    </cfRule>
  </conditionalFormatting>
  <conditionalFormatting sqref="C24">
    <cfRule type="cellIs" dxfId="410" priority="384" stopIfTrue="1" operator="equal">
      <formula>"Cảnh báo - lỗi!!"</formula>
    </cfRule>
  </conditionalFormatting>
  <conditionalFormatting sqref="E26:F26 E50:F50">
    <cfRule type="cellIs" dxfId="409" priority="383" stopIfTrue="1" operator="equal">
      <formula>"Cảnh báo - lỗi!!"</formula>
    </cfRule>
  </conditionalFormatting>
  <conditionalFormatting sqref="H26 H50">
    <cfRule type="cellIs" dxfId="408" priority="382" stopIfTrue="1" operator="equal">
      <formula>"Cảnh báo - lỗi!!"</formula>
    </cfRule>
  </conditionalFormatting>
  <conditionalFormatting sqref="H22">
    <cfRule type="cellIs" dxfId="407" priority="381" stopIfTrue="1" operator="equal">
      <formula>"Cảnh báo - lỗi!!"</formula>
    </cfRule>
  </conditionalFormatting>
  <conditionalFormatting sqref="H21">
    <cfRule type="cellIs" dxfId="406" priority="380" stopIfTrue="1" operator="equal">
      <formula>"Cảnh báo - lỗi!!"</formula>
    </cfRule>
  </conditionalFormatting>
  <conditionalFormatting sqref="D26 D50 F25:G25">
    <cfRule type="cellIs" dxfId="405" priority="379" stopIfTrue="1" operator="equal">
      <formula>"Cảnh báo - lỗi!!"</formula>
    </cfRule>
  </conditionalFormatting>
  <conditionalFormatting sqref="I17">
    <cfRule type="cellIs" dxfId="404" priority="377" stopIfTrue="1" operator="equal">
      <formula>"Cảnh báo - lỗi!!"</formula>
    </cfRule>
  </conditionalFormatting>
  <conditionalFormatting sqref="H20:I20">
    <cfRule type="cellIs" dxfId="403" priority="378" stopIfTrue="1" operator="equal">
      <formula>"Cảnh báo - lỗi!!"</formula>
    </cfRule>
  </conditionalFormatting>
  <conditionalFormatting sqref="H25">
    <cfRule type="cellIs" dxfId="402" priority="376" stopIfTrue="1" operator="equal">
      <formula>"Cảnh báo - lỗi!!"</formula>
    </cfRule>
  </conditionalFormatting>
  <conditionalFormatting sqref="I22">
    <cfRule type="cellIs" dxfId="401" priority="374" stopIfTrue="1" operator="equal">
      <formula>"Cảnh báo - lỗi!!"</formula>
    </cfRule>
  </conditionalFormatting>
  <conditionalFormatting sqref="I19">
    <cfRule type="cellIs" dxfId="400" priority="375" stopIfTrue="1" operator="equal">
      <formula>"Cảnh báo - lỗi!!"</formula>
    </cfRule>
  </conditionalFormatting>
  <conditionalFormatting sqref="F24:H24">
    <cfRule type="cellIs" dxfId="399" priority="373" stopIfTrue="1" operator="equal">
      <formula>"Cảnh báo - lỗi!!"</formula>
    </cfRule>
  </conditionalFormatting>
  <conditionalFormatting sqref="F23:G23">
    <cfRule type="cellIs" dxfId="398" priority="372" stopIfTrue="1" operator="equal">
      <formula>"Cảnh báo - lỗi!!"</formula>
    </cfRule>
  </conditionalFormatting>
  <conditionalFormatting sqref="I18">
    <cfRule type="cellIs" dxfId="397" priority="371" stopIfTrue="1" operator="equal">
      <formula>"Cảnh báo - lỗi!!"</formula>
    </cfRule>
  </conditionalFormatting>
  <conditionalFormatting sqref="I21">
    <cfRule type="cellIs" dxfId="396" priority="370" stopIfTrue="1" operator="equal">
      <formula>"Cảnh báo - lỗi!!"</formula>
    </cfRule>
  </conditionalFormatting>
  <conditionalFormatting sqref="D23:E23">
    <cfRule type="cellIs" dxfId="395" priority="369" stopIfTrue="1" operator="equal">
      <formula>"Cảnh báo - lỗi!!"</formula>
    </cfRule>
  </conditionalFormatting>
  <conditionalFormatting sqref="D25:E25">
    <cfRule type="cellIs" dxfId="394" priority="368" stopIfTrue="1" operator="equal">
      <formula>"Cảnh báo - lỗi!!"</formula>
    </cfRule>
  </conditionalFormatting>
  <conditionalFormatting sqref="D24:E24">
    <cfRule type="cellIs" dxfId="393" priority="367" stopIfTrue="1" operator="equal">
      <formula>"Cảnh báo - lỗi!!"</formula>
    </cfRule>
  </conditionalFormatting>
  <conditionalFormatting sqref="I23">
    <cfRule type="cellIs" dxfId="392" priority="366" stopIfTrue="1" operator="equal">
      <formula>"Cảnh báo - lỗi!!"</formula>
    </cfRule>
  </conditionalFormatting>
  <conditionalFormatting sqref="I24">
    <cfRule type="cellIs" dxfId="391" priority="365" stopIfTrue="1" operator="equal">
      <formula>"Cảnh báo - lỗi!!"</formula>
    </cfRule>
  </conditionalFormatting>
  <conditionalFormatting sqref="C8:G10">
    <cfRule type="cellIs" dxfId="390" priority="363" stopIfTrue="1" operator="equal">
      <formula>"Cảnh báo - lỗi!!"</formula>
    </cfRule>
  </conditionalFormatting>
  <conditionalFormatting sqref="I9">
    <cfRule type="cellIs" dxfId="389" priority="350" stopIfTrue="1" operator="equal">
      <formula>"Cảnh báo - lỗi!!"</formula>
    </cfRule>
  </conditionalFormatting>
  <conditionalFormatting sqref="I8 I11">
    <cfRule type="cellIs" dxfId="388" priority="358" stopIfTrue="1" operator="equal">
      <formula>"Cảnh báo - lỗi!!"</formula>
    </cfRule>
  </conditionalFormatting>
  <conditionalFormatting sqref="D11 D13:G13">
    <cfRule type="cellIs" dxfId="387" priority="359" stopIfTrue="1" operator="equal">
      <formula>"Cảnh báo - lỗi!!"</formula>
    </cfRule>
  </conditionalFormatting>
  <conditionalFormatting sqref="C12">
    <cfRule type="cellIs" dxfId="386" priority="360" stopIfTrue="1" operator="equal">
      <formula>"Cảnh báo - lỗi!!"</formula>
    </cfRule>
  </conditionalFormatting>
  <conditionalFormatting sqref="C11 C13">
    <cfRule type="cellIs" dxfId="385" priority="364" stopIfTrue="1" operator="equal">
      <formula>"Cảnh báo - lỗi!!"</formula>
    </cfRule>
  </conditionalFormatting>
  <conditionalFormatting sqref="D12:G12">
    <cfRule type="cellIs" dxfId="384" priority="354" stopIfTrue="1" operator="equal">
      <formula>"Cảnh báo - lỗi!!"</formula>
    </cfRule>
  </conditionalFormatting>
  <conditionalFormatting sqref="I6">
    <cfRule type="cellIs" dxfId="383" priority="351" stopIfTrue="1" operator="equal">
      <formula>"Cảnh báo - lỗi!!"</formula>
    </cfRule>
  </conditionalFormatting>
  <conditionalFormatting sqref="I5">
    <cfRule type="cellIs" dxfId="382" priority="357" stopIfTrue="1" operator="equal">
      <formula>"Cảnh báo - lỗi!!"</formula>
    </cfRule>
  </conditionalFormatting>
  <conditionalFormatting sqref="C5:G7">
    <cfRule type="cellIs" dxfId="381" priority="362" stopIfTrue="1" operator="equal">
      <formula>"Cảnh báo - lỗi!!"</formula>
    </cfRule>
  </conditionalFormatting>
  <conditionalFormatting sqref="H5:H7">
    <cfRule type="cellIs" dxfId="380" priority="361" stopIfTrue="1" operator="equal">
      <formula>"Cảnh báo - lỗi!!"</formula>
    </cfRule>
  </conditionalFormatting>
  <conditionalFormatting sqref="I7">
    <cfRule type="cellIs" dxfId="379" priority="356" stopIfTrue="1" operator="equal">
      <formula>"Cảnh báo - lỗi!!"</formula>
    </cfRule>
  </conditionalFormatting>
  <conditionalFormatting sqref="I10 I13">
    <cfRule type="cellIs" dxfId="378" priority="355" stopIfTrue="1" operator="equal">
      <formula>"Cảnh báo - lỗi!!"</formula>
    </cfRule>
  </conditionalFormatting>
  <conditionalFormatting sqref="I12">
    <cfRule type="cellIs" dxfId="377" priority="352" stopIfTrue="1" operator="equal">
      <formula>"Cảnh báo - lỗi!!"</formula>
    </cfRule>
  </conditionalFormatting>
  <conditionalFormatting sqref="E11:G11">
    <cfRule type="cellIs" dxfId="376" priority="353" stopIfTrue="1" operator="equal">
      <formula>"Cảnh báo - lỗi!!"</formula>
    </cfRule>
  </conditionalFormatting>
  <conditionalFormatting sqref="I25">
    <cfRule type="cellIs" dxfId="375" priority="349" stopIfTrue="1" operator="equal">
      <formula>"Cảnh báo - lỗi!!"</formula>
    </cfRule>
  </conditionalFormatting>
  <conditionalFormatting sqref="G38 C38">
    <cfRule type="cellIs" dxfId="374" priority="348" stopIfTrue="1" operator="equal">
      <formula>"Cảnh báo - lỗi!!"</formula>
    </cfRule>
  </conditionalFormatting>
  <conditionalFormatting sqref="I38">
    <cfRule type="cellIs" dxfId="373" priority="347" stopIfTrue="1" operator="equal">
      <formula>"Cảnh báo - lỗi!!"</formula>
    </cfRule>
  </conditionalFormatting>
  <conditionalFormatting sqref="E38:F38">
    <cfRule type="cellIs" dxfId="372" priority="346" stopIfTrue="1" operator="equal">
      <formula>"Cảnh báo - lỗi!!"</formula>
    </cfRule>
  </conditionalFormatting>
  <conditionalFormatting sqref="H38">
    <cfRule type="cellIs" dxfId="371" priority="345" stopIfTrue="1" operator="equal">
      <formula>"Cảnh báo - lỗi!!"</formula>
    </cfRule>
  </conditionalFormatting>
  <conditionalFormatting sqref="C32:G34">
    <cfRule type="cellIs" dxfId="370" priority="343" stopIfTrue="1" operator="equal">
      <formula>"Cảnh báo - lỗi!!"</formula>
    </cfRule>
  </conditionalFormatting>
  <conditionalFormatting sqref="D38">
    <cfRule type="cellIs" dxfId="369" priority="344" stopIfTrue="1" operator="equal">
      <formula>"Cảnh báo - lỗi!!"</formula>
    </cfRule>
  </conditionalFormatting>
  <conditionalFormatting sqref="H29:H31">
    <cfRule type="cellIs" dxfId="368" priority="341" stopIfTrue="1" operator="equal">
      <formula>"Cảnh báo - lỗi!!"</formula>
    </cfRule>
  </conditionalFormatting>
  <conditionalFormatting sqref="C29:G31">
    <cfRule type="cellIs" dxfId="367" priority="342" stopIfTrue="1" operator="equal">
      <formula>"Cảnh báo - lỗi!!"</formula>
    </cfRule>
  </conditionalFormatting>
  <conditionalFormatting sqref="C44:G46">
    <cfRule type="cellIs" dxfId="366" priority="340" stopIfTrue="1" operator="equal">
      <formula>"Cảnh báo - lỗi!!"</formula>
    </cfRule>
  </conditionalFormatting>
  <conditionalFormatting sqref="C41:G43">
    <cfRule type="cellIs" dxfId="365" priority="339" stopIfTrue="1" operator="equal">
      <formula>"Cảnh báo - lỗi!!"</formula>
    </cfRule>
  </conditionalFormatting>
  <conditionalFormatting sqref="H41:H43">
    <cfRule type="cellIs" dxfId="364" priority="338" stopIfTrue="1" operator="equal">
      <formula>"Cảnh báo - lỗi!!"</formula>
    </cfRule>
  </conditionalFormatting>
  <conditionalFormatting sqref="H34">
    <cfRule type="cellIs" dxfId="363" priority="336" stopIfTrue="1" operator="equal">
      <formula>"Cảnh báo - lỗi!!"</formula>
    </cfRule>
  </conditionalFormatting>
  <conditionalFormatting sqref="F35:G35">
    <cfRule type="cellIs" dxfId="362" priority="337" stopIfTrue="1" operator="equal">
      <formula>"Cảnh báo - lỗi!!"</formula>
    </cfRule>
  </conditionalFormatting>
  <conditionalFormatting sqref="H32">
    <cfRule type="cellIs" dxfId="361" priority="335" stopIfTrue="1" operator="equal">
      <formula>"Cảnh báo - lỗi!!"</formula>
    </cfRule>
  </conditionalFormatting>
  <conditionalFormatting sqref="I31 I34">
    <cfRule type="cellIs" dxfId="360" priority="334" stopIfTrue="1" operator="equal">
      <formula>"Cảnh báo - lỗi!!"</formula>
    </cfRule>
  </conditionalFormatting>
  <conditionalFormatting sqref="I29">
    <cfRule type="cellIs" dxfId="359" priority="333" stopIfTrue="1" operator="equal">
      <formula>"Cảnh báo - lỗi!!"</formula>
    </cfRule>
  </conditionalFormatting>
  <conditionalFormatting sqref="I30">
    <cfRule type="cellIs" dxfId="358" priority="332" stopIfTrue="1" operator="equal">
      <formula>"Cảnh báo - lỗi!!"</formula>
    </cfRule>
  </conditionalFormatting>
  <conditionalFormatting sqref="F36:G36">
    <cfRule type="cellIs" dxfId="357" priority="331" stopIfTrue="1" operator="equal">
      <formula>"Cảnh báo - lỗi!!"</formula>
    </cfRule>
  </conditionalFormatting>
  <conditionalFormatting sqref="I32">
    <cfRule type="cellIs" dxfId="356" priority="330" stopIfTrue="1" operator="equal">
      <formula>"Cảnh báo - lỗi!!"</formula>
    </cfRule>
  </conditionalFormatting>
  <conditionalFormatting sqref="I33">
    <cfRule type="cellIs" dxfId="355" priority="329" stopIfTrue="1" operator="equal">
      <formula>"Cảnh báo - lỗi!!"</formula>
    </cfRule>
  </conditionalFormatting>
  <conditionalFormatting sqref="H35">
    <cfRule type="cellIs" dxfId="354" priority="327" stopIfTrue="1" operator="equal">
      <formula>"Cảnh báo - lỗi!!"</formula>
    </cfRule>
  </conditionalFormatting>
  <conditionalFormatting sqref="H37">
    <cfRule type="cellIs" dxfId="353" priority="328" stopIfTrue="1" operator="equal">
      <formula>"Cảnh báo - lỗi!!"</formula>
    </cfRule>
  </conditionalFormatting>
  <conditionalFormatting sqref="H33">
    <cfRule type="cellIs" dxfId="352" priority="326" stopIfTrue="1" operator="equal">
      <formula>"Cảnh báo - lỗi!!"</formula>
    </cfRule>
  </conditionalFormatting>
  <conditionalFormatting sqref="H36">
    <cfRule type="cellIs" dxfId="351" priority="325" stopIfTrue="1" operator="equal">
      <formula>"Cảnh báo - lỗi!!"</formula>
    </cfRule>
  </conditionalFormatting>
  <conditionalFormatting sqref="C47:D47">
    <cfRule type="cellIs" dxfId="350" priority="324" stopIfTrue="1" operator="equal">
      <formula>"Cảnh báo - lỗi!!"</formula>
    </cfRule>
  </conditionalFormatting>
  <conditionalFormatting sqref="C48">
    <cfRule type="cellIs" dxfId="349" priority="323" stopIfTrue="1" operator="equal">
      <formula>"Cảnh báo - lỗi!!"</formula>
    </cfRule>
  </conditionalFormatting>
  <conditionalFormatting sqref="F37:G37">
    <cfRule type="cellIs" dxfId="348" priority="322" stopIfTrue="1" operator="equal">
      <formula>"Cảnh báo - lỗi!!"</formula>
    </cfRule>
  </conditionalFormatting>
  <conditionalFormatting sqref="C49">
    <cfRule type="cellIs" dxfId="347" priority="321" stopIfTrue="1" operator="equal">
      <formula>"Cảnh báo - lỗi!!"</formula>
    </cfRule>
  </conditionalFormatting>
  <conditionalFormatting sqref="D49">
    <cfRule type="cellIs" dxfId="346" priority="320" stopIfTrue="1" operator="equal">
      <formula>"Cảnh báo - lỗi!!"</formula>
    </cfRule>
  </conditionalFormatting>
  <conditionalFormatting sqref="I35">
    <cfRule type="cellIs" dxfId="345" priority="319" stopIfTrue="1" operator="equal">
      <formula>"Cảnh báo - lỗi!!"</formula>
    </cfRule>
  </conditionalFormatting>
  <conditionalFormatting sqref="I37">
    <cfRule type="cellIs" dxfId="344" priority="318" stopIfTrue="1" operator="equal">
      <formula>"Cảnh báo - lỗi!!"</formula>
    </cfRule>
  </conditionalFormatting>
  <conditionalFormatting sqref="D35">
    <cfRule type="cellIs" dxfId="343" priority="317" stopIfTrue="1" operator="equal">
      <formula>"Cảnh báo - lỗi!!"</formula>
    </cfRule>
  </conditionalFormatting>
  <conditionalFormatting sqref="D36">
    <cfRule type="cellIs" dxfId="342" priority="316" stopIfTrue="1" operator="equal">
      <formula>"Cảnh báo - lỗi!!"</formula>
    </cfRule>
  </conditionalFormatting>
  <conditionalFormatting sqref="D37">
    <cfRule type="cellIs" dxfId="341" priority="315" stopIfTrue="1" operator="equal">
      <formula>"Cảnh báo - lỗi!!"</formula>
    </cfRule>
  </conditionalFormatting>
  <conditionalFormatting sqref="I36">
    <cfRule type="cellIs" dxfId="340" priority="314" stopIfTrue="1" operator="equal">
      <formula>"Cảnh báo - lỗi!!"</formula>
    </cfRule>
  </conditionalFormatting>
  <conditionalFormatting sqref="D48">
    <cfRule type="cellIs" dxfId="339" priority="313" stopIfTrue="1" operator="equal">
      <formula>"Cảnh báo - lỗi!!"</formula>
    </cfRule>
  </conditionalFormatting>
  <conditionalFormatting sqref="E47">
    <cfRule type="cellIs" dxfId="338" priority="312" stopIfTrue="1" operator="equal">
      <formula>"Cảnh báo - lỗi!!"</formula>
    </cfRule>
  </conditionalFormatting>
  <conditionalFormatting sqref="E48">
    <cfRule type="cellIs" dxfId="337" priority="311" stopIfTrue="1" operator="equal">
      <formula>"Cảnh báo - lỗi!!"</formula>
    </cfRule>
  </conditionalFormatting>
  <conditionalFormatting sqref="E49">
    <cfRule type="cellIs" dxfId="336" priority="310" stopIfTrue="1" operator="equal">
      <formula>"Cảnh báo - lỗi!!"</formula>
    </cfRule>
  </conditionalFormatting>
  <conditionalFormatting sqref="H8 H11">
    <cfRule type="cellIs" dxfId="335" priority="309" stopIfTrue="1" operator="equal">
      <formula>"Cảnh báo - lỗi!!"</formula>
    </cfRule>
  </conditionalFormatting>
  <conditionalFormatting sqref="H10 H13">
    <cfRule type="cellIs" dxfId="334" priority="308" stopIfTrue="1" operator="equal">
      <formula>"Cảnh báo - lỗi!!"</formula>
    </cfRule>
  </conditionalFormatting>
  <conditionalFormatting sqref="H9 H12">
    <cfRule type="cellIs" dxfId="333" priority="307" stopIfTrue="1" operator="equal">
      <formula>"Cảnh báo - lỗi!!"</formula>
    </cfRule>
  </conditionalFormatting>
  <conditionalFormatting sqref="C35">
    <cfRule type="cellIs" dxfId="332" priority="306" stopIfTrue="1" operator="equal">
      <formula>"Cảnh báo - lỗi!!"</formula>
    </cfRule>
  </conditionalFormatting>
  <conditionalFormatting sqref="C37">
    <cfRule type="cellIs" dxfId="331" priority="305" stopIfTrue="1" operator="equal">
      <formula>"Cảnh báo - lỗi!!"</formula>
    </cfRule>
  </conditionalFormatting>
  <conditionalFormatting sqref="C36">
    <cfRule type="cellIs" dxfId="330" priority="304" stopIfTrue="1" operator="equal">
      <formula>"Cảnh báo - lỗi!!"</formula>
    </cfRule>
  </conditionalFormatting>
  <conditionalFormatting sqref="E35">
    <cfRule type="cellIs" dxfId="329" priority="303" stopIfTrue="1" operator="equal">
      <formula>"Cảnh báo - lỗi!!"</formula>
    </cfRule>
  </conditionalFormatting>
  <conditionalFormatting sqref="E37">
    <cfRule type="cellIs" dxfId="328" priority="302" stopIfTrue="1" operator="equal">
      <formula>"Cảnh báo - lỗi!!"</formula>
    </cfRule>
  </conditionalFormatting>
  <conditionalFormatting sqref="E36">
    <cfRule type="cellIs" dxfId="327" priority="301" stopIfTrue="1" operator="equal">
      <formula>"Cảnh báo - lỗi!!"</formula>
    </cfRule>
  </conditionalFormatting>
  <conditionalFormatting sqref="F47:G47 I47">
    <cfRule type="cellIs" dxfId="326" priority="300" stopIfTrue="1" operator="equal">
      <formula>"Cảnh báo - lỗi!!"</formula>
    </cfRule>
  </conditionalFormatting>
  <conditionalFormatting sqref="F49:G49 I49">
    <cfRule type="cellIs" dxfId="325" priority="299" stopIfTrue="1" operator="equal">
      <formula>"Cảnh báo - lỗi!!"</formula>
    </cfRule>
  </conditionalFormatting>
  <conditionalFormatting sqref="F48:G48 I48">
    <cfRule type="cellIs" dxfId="324" priority="298" stopIfTrue="1" operator="equal">
      <formula>"Cảnh báo - lỗi!!"</formula>
    </cfRule>
  </conditionalFormatting>
  <conditionalFormatting sqref="H44">
    <cfRule type="cellIs" dxfId="323" priority="297" stopIfTrue="1" operator="equal">
      <formula>"Cảnh báo - lỗi!!"</formula>
    </cfRule>
  </conditionalFormatting>
  <conditionalFormatting sqref="H46">
    <cfRule type="cellIs" dxfId="322" priority="296" stopIfTrue="1" operator="equal">
      <formula>"Cảnh báo - lỗi!!"</formula>
    </cfRule>
  </conditionalFormatting>
  <conditionalFormatting sqref="H45">
    <cfRule type="cellIs" dxfId="321" priority="295" stopIfTrue="1" operator="equal">
      <formula>"Cảnh báo - lỗi!!"</formula>
    </cfRule>
  </conditionalFormatting>
  <conditionalFormatting sqref="I41">
    <cfRule type="cellIs" dxfId="320" priority="294" stopIfTrue="1" operator="equal">
      <formula>"Cảnh báo - lỗi!!"</formula>
    </cfRule>
  </conditionalFormatting>
  <conditionalFormatting sqref="I43">
    <cfRule type="cellIs" dxfId="319" priority="293" stopIfTrue="1" operator="equal">
      <formula>"Cảnh báo - lỗi!!"</formula>
    </cfRule>
  </conditionalFormatting>
  <conditionalFormatting sqref="I42">
    <cfRule type="cellIs" dxfId="318" priority="292" stopIfTrue="1" operator="equal">
      <formula>"Cảnh báo - lỗi!!"</formula>
    </cfRule>
  </conditionalFormatting>
  <conditionalFormatting sqref="I44">
    <cfRule type="cellIs" dxfId="317" priority="291" stopIfTrue="1" operator="equal">
      <formula>"Cảnh báo - lỗi!!"</formula>
    </cfRule>
  </conditionalFormatting>
  <conditionalFormatting sqref="I46">
    <cfRule type="cellIs" dxfId="316" priority="290" stopIfTrue="1" operator="equal">
      <formula>"Cảnh báo - lỗi!!"</formula>
    </cfRule>
  </conditionalFormatting>
  <conditionalFormatting sqref="I45">
    <cfRule type="cellIs" dxfId="315" priority="289" stopIfTrue="1" operator="equal">
      <formula>"Cảnh báo - lỗi!!"</formula>
    </cfRule>
  </conditionalFormatting>
  <conditionalFormatting sqref="C56:G58">
    <cfRule type="cellIs" dxfId="314" priority="288" stopIfTrue="1" operator="equal">
      <formula>"Cảnh báo - lỗi!!"</formula>
    </cfRule>
  </conditionalFormatting>
  <conditionalFormatting sqref="C53:G55">
    <cfRule type="cellIs" dxfId="313" priority="287" stopIfTrue="1" operator="equal">
      <formula>"Cảnh báo - lỗi!!"</formula>
    </cfRule>
  </conditionalFormatting>
  <conditionalFormatting sqref="H53:H55">
    <cfRule type="cellIs" dxfId="312" priority="286" stopIfTrue="1" operator="equal">
      <formula>"Cảnh báo - lỗi!!"</formula>
    </cfRule>
  </conditionalFormatting>
  <conditionalFormatting sqref="E59">
    <cfRule type="cellIs" dxfId="311" priority="285" stopIfTrue="1" operator="equal">
      <formula>"Cảnh báo - lỗi!!"</formula>
    </cfRule>
  </conditionalFormatting>
  <conditionalFormatting sqref="D60:E60">
    <cfRule type="cellIs" dxfId="310" priority="284" stopIfTrue="1" operator="equal">
      <formula>"Cảnh báo - lỗi!!"</formula>
    </cfRule>
  </conditionalFormatting>
  <conditionalFormatting sqref="E61">
    <cfRule type="cellIs" dxfId="309" priority="283" stopIfTrue="1" operator="equal">
      <formula>"Cảnh báo - lỗi!!"</formula>
    </cfRule>
  </conditionalFormatting>
  <conditionalFormatting sqref="G59 I59">
    <cfRule type="cellIs" dxfId="308" priority="282" stopIfTrue="1" operator="equal">
      <formula>"Cảnh báo - lỗi!!"</formula>
    </cfRule>
  </conditionalFormatting>
  <conditionalFormatting sqref="G61 I61">
    <cfRule type="cellIs" dxfId="307" priority="281" stopIfTrue="1" operator="equal">
      <formula>"Cảnh báo - lỗi!!"</formula>
    </cfRule>
  </conditionalFormatting>
  <conditionalFormatting sqref="G60 I60">
    <cfRule type="cellIs" dxfId="306" priority="280" stopIfTrue="1" operator="equal">
      <formula>"Cảnh báo - lỗi!!"</formula>
    </cfRule>
  </conditionalFormatting>
  <conditionalFormatting sqref="H56">
    <cfRule type="cellIs" dxfId="305" priority="279" stopIfTrue="1" operator="equal">
      <formula>"Cảnh báo - lỗi!!"</formula>
    </cfRule>
  </conditionalFormatting>
  <conditionalFormatting sqref="H58">
    <cfRule type="cellIs" dxfId="304" priority="278" stopIfTrue="1" operator="equal">
      <formula>"Cảnh báo - lỗi!!"</formula>
    </cfRule>
  </conditionalFormatting>
  <conditionalFormatting sqref="H57">
    <cfRule type="cellIs" dxfId="303" priority="277" stopIfTrue="1" operator="equal">
      <formula>"Cảnh báo - lỗi!!"</formula>
    </cfRule>
  </conditionalFormatting>
  <conditionalFormatting sqref="I53">
    <cfRule type="cellIs" dxfId="302" priority="276" stopIfTrue="1" operator="equal">
      <formula>"Cảnh báo - lỗi!!"</formula>
    </cfRule>
  </conditionalFormatting>
  <conditionalFormatting sqref="I55">
    <cfRule type="cellIs" dxfId="301" priority="275" stopIfTrue="1" operator="equal">
      <formula>"Cảnh báo - lỗi!!"</formula>
    </cfRule>
  </conditionalFormatting>
  <conditionalFormatting sqref="I54">
    <cfRule type="cellIs" dxfId="300" priority="274" stopIfTrue="1" operator="equal">
      <formula>"Cảnh báo - lỗi!!"</formula>
    </cfRule>
  </conditionalFormatting>
  <conditionalFormatting sqref="C68:G70">
    <cfRule type="cellIs" dxfId="299" priority="273" stopIfTrue="1" operator="equal">
      <formula>"Cảnh báo - lỗi!!"</formula>
    </cfRule>
  </conditionalFormatting>
  <conditionalFormatting sqref="C65:G67">
    <cfRule type="cellIs" dxfId="298" priority="272" stopIfTrue="1" operator="equal">
      <formula>"Cảnh báo - lỗi!!"</formula>
    </cfRule>
  </conditionalFormatting>
  <conditionalFormatting sqref="C71 E71:I71">
    <cfRule type="cellIs" dxfId="297" priority="271" stopIfTrue="1" operator="equal">
      <formula>"Cảnh báo - lỗi!!"</formula>
    </cfRule>
  </conditionalFormatting>
  <conditionalFormatting sqref="C73 H73:I73 E73:F73">
    <cfRule type="cellIs" dxfId="296" priority="270" stopIfTrue="1" operator="equal">
      <formula>"Cảnh báo - lỗi!!"</formula>
    </cfRule>
  </conditionalFormatting>
  <conditionalFormatting sqref="C72 E72:F72">
    <cfRule type="cellIs" dxfId="295" priority="269" stopIfTrue="1" operator="equal">
      <formula>"Cảnh báo - lỗi!!"</formula>
    </cfRule>
  </conditionalFormatting>
  <conditionalFormatting sqref="C80:G82">
    <cfRule type="cellIs" dxfId="294" priority="268" stopIfTrue="1" operator="equal">
      <formula>"Cảnh báo - lỗi!!"</formula>
    </cfRule>
  </conditionalFormatting>
  <conditionalFormatting sqref="C77:G79">
    <cfRule type="cellIs" dxfId="293" priority="267" stopIfTrue="1" operator="equal">
      <formula>"Cảnh báo - lỗi!!"</formula>
    </cfRule>
  </conditionalFormatting>
  <conditionalFormatting sqref="H77:H79">
    <cfRule type="cellIs" dxfId="292" priority="266" stopIfTrue="1" operator="equal">
      <formula>"Cảnh báo - lỗi!!"</formula>
    </cfRule>
  </conditionalFormatting>
  <conditionalFormatting sqref="D83:H83">
    <cfRule type="cellIs" dxfId="291" priority="265" stopIfTrue="1" operator="equal">
      <formula>"Cảnh báo - lỗi!!"</formula>
    </cfRule>
  </conditionalFormatting>
  <conditionalFormatting sqref="D85:H85">
    <cfRule type="cellIs" dxfId="290" priority="264" stopIfTrue="1" operator="equal">
      <formula>"Cảnh báo - lỗi!!"</formula>
    </cfRule>
  </conditionalFormatting>
  <conditionalFormatting sqref="C92:G94">
    <cfRule type="cellIs" dxfId="289" priority="263" stopIfTrue="1" operator="equal">
      <formula>"Cảnh báo - lỗi!!"</formula>
    </cfRule>
  </conditionalFormatting>
  <conditionalFormatting sqref="C89:G91">
    <cfRule type="cellIs" dxfId="288" priority="262" stopIfTrue="1" operator="equal">
      <formula>"Cảnh báo - lỗi!!"</formula>
    </cfRule>
  </conditionalFormatting>
  <conditionalFormatting sqref="H89:H91">
    <cfRule type="cellIs" dxfId="287" priority="261" stopIfTrue="1" operator="equal">
      <formula>"Cảnh báo - lỗi!!"</formula>
    </cfRule>
  </conditionalFormatting>
  <conditionalFormatting sqref="C95:E95 G95">
    <cfRule type="cellIs" dxfId="286" priority="260" stopIfTrue="1" operator="equal">
      <formula>"Cảnh báo - lỗi!!"</formula>
    </cfRule>
  </conditionalFormatting>
  <conditionalFormatting sqref="C98:H98 C110:H110 C97:E97 G97 C122:H122">
    <cfRule type="cellIs" dxfId="285" priority="259" stopIfTrue="1" operator="equal">
      <formula>"Cảnh báo - lỗi!!"</formula>
    </cfRule>
  </conditionalFormatting>
  <conditionalFormatting sqref="C96:E96 G96">
    <cfRule type="cellIs" dxfId="284" priority="258" stopIfTrue="1" operator="equal">
      <formula>"Cảnh báo - lỗi!!"</formula>
    </cfRule>
  </conditionalFormatting>
  <conditionalFormatting sqref="I95">
    <cfRule type="cellIs" dxfId="283" priority="257" stopIfTrue="1" operator="equal">
      <formula>"Cảnh báo - lỗi!!"</formula>
    </cfRule>
  </conditionalFormatting>
  <conditionalFormatting sqref="I97:I98 I109:I110 I121:I122">
    <cfRule type="cellIs" dxfId="282" priority="256" stopIfTrue="1" operator="equal">
      <formula>"Cảnh báo - lỗi!!"</formula>
    </cfRule>
  </conditionalFormatting>
  <conditionalFormatting sqref="I96">
    <cfRule type="cellIs" dxfId="281" priority="255" stopIfTrue="1" operator="equal">
      <formula>"Cảnh báo - lỗi!!"</formula>
    </cfRule>
  </conditionalFormatting>
  <conditionalFormatting sqref="I89">
    <cfRule type="cellIs" dxfId="280" priority="254" stopIfTrue="1" operator="equal">
      <formula>"Cảnh báo - lỗi!!"</formula>
    </cfRule>
  </conditionalFormatting>
  <conditionalFormatting sqref="I91">
    <cfRule type="cellIs" dxfId="279" priority="253" stopIfTrue="1" operator="equal">
      <formula>"Cảnh báo - lỗi!!"</formula>
    </cfRule>
  </conditionalFormatting>
  <conditionalFormatting sqref="I90">
    <cfRule type="cellIs" dxfId="278" priority="252" stopIfTrue="1" operator="equal">
      <formula>"Cảnh báo - lỗi!!"</formula>
    </cfRule>
  </conditionalFormatting>
  <conditionalFormatting sqref="H92">
    <cfRule type="cellIs" dxfId="277" priority="251" stopIfTrue="1" operator="equal">
      <formula>"Cảnh báo - lỗi!!"</formula>
    </cfRule>
  </conditionalFormatting>
  <conditionalFormatting sqref="H94">
    <cfRule type="cellIs" dxfId="276" priority="250" stopIfTrue="1" operator="equal">
      <formula>"Cảnh báo - lỗi!!"</formula>
    </cfRule>
  </conditionalFormatting>
  <conditionalFormatting sqref="H93">
    <cfRule type="cellIs" dxfId="275" priority="249" stopIfTrue="1" operator="equal">
      <formula>"Cảnh báo - lỗi!!"</formula>
    </cfRule>
  </conditionalFormatting>
  <conditionalFormatting sqref="I56">
    <cfRule type="cellIs" dxfId="274" priority="248" stopIfTrue="1" operator="equal">
      <formula>"Cảnh báo - lỗi!!"</formula>
    </cfRule>
  </conditionalFormatting>
  <conditionalFormatting sqref="I58">
    <cfRule type="cellIs" dxfId="273" priority="247" stopIfTrue="1" operator="equal">
      <formula>"Cảnh báo - lỗi!!"</formula>
    </cfRule>
  </conditionalFormatting>
  <conditionalFormatting sqref="I57">
    <cfRule type="cellIs" dxfId="272" priority="246" stopIfTrue="1" operator="equal">
      <formula>"Cảnh báo - lỗi!!"</formula>
    </cfRule>
  </conditionalFormatting>
  <conditionalFormatting sqref="H59">
    <cfRule type="cellIs" dxfId="271" priority="245" stopIfTrue="1" operator="equal">
      <formula>"Cảnh báo - lỗi!!"</formula>
    </cfRule>
  </conditionalFormatting>
  <conditionalFormatting sqref="H61">
    <cfRule type="cellIs" dxfId="270" priority="244" stopIfTrue="1" operator="equal">
      <formula>"Cảnh báo - lỗi!!"</formula>
    </cfRule>
  </conditionalFormatting>
  <conditionalFormatting sqref="H60">
    <cfRule type="cellIs" dxfId="269" priority="243" stopIfTrue="1" operator="equal">
      <formula>"Cảnh báo - lỗi!!"</formula>
    </cfRule>
  </conditionalFormatting>
  <conditionalFormatting sqref="F59">
    <cfRule type="cellIs" dxfId="268" priority="242" stopIfTrue="1" operator="equal">
      <formula>"Cảnh báo - lỗi!!"</formula>
    </cfRule>
  </conditionalFormatting>
  <conditionalFormatting sqref="F61">
    <cfRule type="cellIs" dxfId="267" priority="241" stopIfTrue="1" operator="equal">
      <formula>"Cảnh báo - lỗi!!"</formula>
    </cfRule>
  </conditionalFormatting>
  <conditionalFormatting sqref="C59:D59">
    <cfRule type="cellIs" dxfId="266" priority="240" stopIfTrue="1" operator="equal">
      <formula>"Cảnh báo - lỗi!!"</formula>
    </cfRule>
  </conditionalFormatting>
  <conditionalFormatting sqref="C61:D61">
    <cfRule type="cellIs" dxfId="265" priority="239" stopIfTrue="1" operator="equal">
      <formula>"Cảnh báo - lỗi!!"</formula>
    </cfRule>
  </conditionalFormatting>
  <conditionalFormatting sqref="H47">
    <cfRule type="cellIs" dxfId="264" priority="238" stopIfTrue="1" operator="equal">
      <formula>"Cảnh báo - lỗi!!"</formula>
    </cfRule>
  </conditionalFormatting>
  <conditionalFormatting sqref="H49">
    <cfRule type="cellIs" dxfId="263" priority="237" stopIfTrue="1" operator="equal">
      <formula>"Cảnh báo - lỗi!!"</formula>
    </cfRule>
  </conditionalFormatting>
  <conditionalFormatting sqref="F60">
    <cfRule type="cellIs" dxfId="262" priority="236" stopIfTrue="1" operator="equal">
      <formula>"Cảnh báo - lỗi!!"</formula>
    </cfRule>
  </conditionalFormatting>
  <conditionalFormatting sqref="C60">
    <cfRule type="cellIs" dxfId="261" priority="235" stopIfTrue="1" operator="equal">
      <formula>"Cảnh báo - lỗi!!"</formula>
    </cfRule>
  </conditionalFormatting>
  <conditionalFormatting sqref="H48">
    <cfRule type="cellIs" dxfId="260" priority="234" stopIfTrue="1" operator="equal">
      <formula>"Cảnh báo - lỗi!!"</formula>
    </cfRule>
  </conditionalFormatting>
  <conditionalFormatting sqref="H65">
    <cfRule type="cellIs" dxfId="259" priority="233" stopIfTrue="1" operator="equal">
      <formula>"Cảnh báo - lỗi!!"</formula>
    </cfRule>
  </conditionalFormatting>
  <conditionalFormatting sqref="H67">
    <cfRule type="cellIs" dxfId="258" priority="232" stopIfTrue="1" operator="equal">
      <formula>"Cảnh báo - lỗi!!"</formula>
    </cfRule>
  </conditionalFormatting>
  <conditionalFormatting sqref="H66:I66">
    <cfRule type="cellIs" dxfId="257" priority="231" stopIfTrue="1" operator="equal">
      <formula>"Cảnh báo - lỗi!!"</formula>
    </cfRule>
  </conditionalFormatting>
  <conditionalFormatting sqref="I65">
    <cfRule type="cellIs" dxfId="256" priority="230" stopIfTrue="1" operator="equal">
      <formula>"Cảnh báo - lỗi!!"</formula>
    </cfRule>
  </conditionalFormatting>
  <conditionalFormatting sqref="I67">
    <cfRule type="cellIs" dxfId="255" priority="229" stopIfTrue="1" operator="equal">
      <formula>"Cảnh báo - lỗi!!"</formula>
    </cfRule>
  </conditionalFormatting>
  <conditionalFormatting sqref="I68">
    <cfRule type="cellIs" dxfId="254" priority="228" stopIfTrue="1" operator="equal">
      <formula>"Cảnh báo - lỗi!!"</formula>
    </cfRule>
  </conditionalFormatting>
  <conditionalFormatting sqref="I70">
    <cfRule type="cellIs" dxfId="253" priority="227" stopIfTrue="1" operator="equal">
      <formula>"Cảnh báo - lỗi!!"</formula>
    </cfRule>
  </conditionalFormatting>
  <conditionalFormatting sqref="H80">
    <cfRule type="cellIs" dxfId="252" priority="226" stopIfTrue="1" operator="equal">
      <formula>"Cảnh báo - lỗi!!"</formula>
    </cfRule>
  </conditionalFormatting>
  <conditionalFormatting sqref="H82">
    <cfRule type="cellIs" dxfId="251" priority="225" stopIfTrue="1" operator="equal">
      <formula>"Cảnh báo - lỗi!!"</formula>
    </cfRule>
  </conditionalFormatting>
  <conditionalFormatting sqref="I77">
    <cfRule type="cellIs" dxfId="250" priority="224" stopIfTrue="1" operator="equal">
      <formula>"Cảnh báo - lỗi!!"</formula>
    </cfRule>
  </conditionalFormatting>
  <conditionalFormatting sqref="I79">
    <cfRule type="cellIs" dxfId="249" priority="223" stopIfTrue="1" operator="equal">
      <formula>"Cảnh báo - lỗi!!"</formula>
    </cfRule>
  </conditionalFormatting>
  <conditionalFormatting sqref="G72">
    <cfRule type="cellIs" dxfId="248" priority="222" stopIfTrue="1" operator="equal">
      <formula>"Cảnh báo - lỗi!!"</formula>
    </cfRule>
  </conditionalFormatting>
  <conditionalFormatting sqref="H72">
    <cfRule type="cellIs" dxfId="247" priority="221" stopIfTrue="1" operator="equal">
      <formula>"Cảnh báo - lỗi!!"</formula>
    </cfRule>
  </conditionalFormatting>
  <conditionalFormatting sqref="I69">
    <cfRule type="cellIs" dxfId="246" priority="220" stopIfTrue="1" operator="equal">
      <formula>"Cảnh báo - lỗi!!"</formula>
    </cfRule>
  </conditionalFormatting>
  <conditionalFormatting sqref="I72">
    <cfRule type="cellIs" dxfId="245" priority="219" stopIfTrue="1" operator="equal">
      <formula>"Cảnh báo - lỗi!!"</formula>
    </cfRule>
  </conditionalFormatting>
  <conditionalFormatting sqref="D84:H84">
    <cfRule type="cellIs" dxfId="244" priority="218" stopIfTrue="1" operator="equal">
      <formula>"Cảnh báo - lỗi!!"</formula>
    </cfRule>
  </conditionalFormatting>
  <conditionalFormatting sqref="H81">
    <cfRule type="cellIs" dxfId="243" priority="217" stopIfTrue="1" operator="equal">
      <formula>"Cảnh báo - lỗi!!"</formula>
    </cfRule>
  </conditionalFormatting>
  <conditionalFormatting sqref="I78">
    <cfRule type="cellIs" dxfId="242" priority="216" stopIfTrue="1" operator="equal">
      <formula>"Cảnh báo - lỗi!!"</formula>
    </cfRule>
  </conditionalFormatting>
  <conditionalFormatting sqref="I83">
    <cfRule type="cellIs" dxfId="241" priority="215" stopIfTrue="1" operator="equal">
      <formula>"Cảnh báo - lỗi!!"</formula>
    </cfRule>
  </conditionalFormatting>
  <conditionalFormatting sqref="I85">
    <cfRule type="cellIs" dxfId="240" priority="214" stopIfTrue="1" operator="equal">
      <formula>"Cảnh báo - lỗi!!"</formula>
    </cfRule>
  </conditionalFormatting>
  <conditionalFormatting sqref="I84">
    <cfRule type="cellIs" dxfId="239" priority="213" stopIfTrue="1" operator="equal">
      <formula>"Cảnh báo - lỗi!!"</formula>
    </cfRule>
  </conditionalFormatting>
  <conditionalFormatting sqref="G73">
    <cfRule type="cellIs" dxfId="238" priority="212" stopIfTrue="1" operator="equal">
      <formula>"Cảnh báo - lỗi!!"</formula>
    </cfRule>
  </conditionalFormatting>
  <conditionalFormatting sqref="H68">
    <cfRule type="cellIs" dxfId="237" priority="211" stopIfTrue="1" operator="equal">
      <formula>"Cảnh báo - lỗi!!"</formula>
    </cfRule>
  </conditionalFormatting>
  <conditionalFormatting sqref="H70">
    <cfRule type="cellIs" dxfId="236" priority="210" stopIfTrue="1" operator="equal">
      <formula>"Cảnh báo - lỗi!!"</formula>
    </cfRule>
  </conditionalFormatting>
  <conditionalFormatting sqref="H69">
    <cfRule type="cellIs" dxfId="235" priority="209" stopIfTrue="1" operator="equal">
      <formula>"Cảnh báo - lỗi!!"</formula>
    </cfRule>
  </conditionalFormatting>
  <conditionalFormatting sqref="D71">
    <cfRule type="cellIs" dxfId="234" priority="208" stopIfTrue="1" operator="equal">
      <formula>"Cảnh báo - lỗi!!"</formula>
    </cfRule>
  </conditionalFormatting>
  <conditionalFormatting sqref="D73">
    <cfRule type="cellIs" dxfId="233" priority="207" stopIfTrue="1" operator="equal">
      <formula>"Cảnh báo - lỗi!!"</formula>
    </cfRule>
  </conditionalFormatting>
  <conditionalFormatting sqref="D72">
    <cfRule type="cellIs" dxfId="232" priority="206" stopIfTrue="1" operator="equal">
      <formula>"Cảnh báo - lỗi!!"</formula>
    </cfRule>
  </conditionalFormatting>
  <conditionalFormatting sqref="I80">
    <cfRule type="cellIs" dxfId="231" priority="205" stopIfTrue="1" operator="equal">
      <formula>"Cảnh báo - lỗi!!"</formula>
    </cfRule>
  </conditionalFormatting>
  <conditionalFormatting sqref="I82">
    <cfRule type="cellIs" dxfId="230" priority="204" stopIfTrue="1" operator="equal">
      <formula>"Cảnh báo - lỗi!!"</formula>
    </cfRule>
  </conditionalFormatting>
  <conditionalFormatting sqref="I81">
    <cfRule type="cellIs" dxfId="229" priority="203" stopIfTrue="1" operator="equal">
      <formula>"Cảnh báo - lỗi!!"</formula>
    </cfRule>
  </conditionalFormatting>
  <conditionalFormatting sqref="C83">
    <cfRule type="cellIs" dxfId="228" priority="202" stopIfTrue="1" operator="equal">
      <formula>"Cảnh báo - lỗi!!"</formula>
    </cfRule>
  </conditionalFormatting>
  <conditionalFormatting sqref="C85">
    <cfRule type="cellIs" dxfId="227" priority="201" stopIfTrue="1" operator="equal">
      <formula>"Cảnh báo - lỗi!!"</formula>
    </cfRule>
  </conditionalFormatting>
  <conditionalFormatting sqref="C84">
    <cfRule type="cellIs" dxfId="226" priority="200" stopIfTrue="1" operator="equal">
      <formula>"Cảnh báo - lỗi!!"</formula>
    </cfRule>
  </conditionalFormatting>
  <conditionalFormatting sqref="C104:G106">
    <cfRule type="cellIs" dxfId="225" priority="199" stopIfTrue="1" operator="equal">
      <formula>"Cảnh báo - lỗi!!"</formula>
    </cfRule>
  </conditionalFormatting>
  <conditionalFormatting sqref="C101:G103">
    <cfRule type="cellIs" dxfId="224" priority="198" stopIfTrue="1" operator="equal">
      <formula>"Cảnh báo - lỗi!!"</formula>
    </cfRule>
  </conditionalFormatting>
  <conditionalFormatting sqref="H101:H103">
    <cfRule type="cellIs" dxfId="223" priority="197" stopIfTrue="1" operator="equal">
      <formula>"Cảnh báo - lỗi!!"</formula>
    </cfRule>
  </conditionalFormatting>
  <conditionalFormatting sqref="I107">
    <cfRule type="cellIs" dxfId="222" priority="196" stopIfTrue="1" operator="equal">
      <formula>"Cảnh báo - lỗi!!"</formula>
    </cfRule>
  </conditionalFormatting>
  <conditionalFormatting sqref="I108">
    <cfRule type="cellIs" dxfId="221" priority="195" stopIfTrue="1" operator="equal">
      <formula>"Cảnh báo - lỗi!!"</formula>
    </cfRule>
  </conditionalFormatting>
  <conditionalFormatting sqref="I101">
    <cfRule type="cellIs" dxfId="220" priority="194" stopIfTrue="1" operator="equal">
      <formula>"Cảnh báo - lỗi!!"</formula>
    </cfRule>
  </conditionalFormatting>
  <conditionalFormatting sqref="I103">
    <cfRule type="cellIs" dxfId="219" priority="193" stopIfTrue="1" operator="equal">
      <formula>"Cảnh báo - lỗi!!"</formula>
    </cfRule>
  </conditionalFormatting>
  <conditionalFormatting sqref="I102">
    <cfRule type="cellIs" dxfId="218" priority="192" stopIfTrue="1" operator="equal">
      <formula>"Cảnh báo - lỗi!!"</formula>
    </cfRule>
  </conditionalFormatting>
  <conditionalFormatting sqref="I104">
    <cfRule type="cellIs" dxfId="217" priority="191" stopIfTrue="1" operator="equal">
      <formula>"Cảnh báo - lỗi!!"</formula>
    </cfRule>
  </conditionalFormatting>
  <conditionalFormatting sqref="I106">
    <cfRule type="cellIs" dxfId="216" priority="190" stopIfTrue="1" operator="equal">
      <formula>"Cảnh báo - lỗi!!"</formula>
    </cfRule>
  </conditionalFormatting>
  <conditionalFormatting sqref="I105">
    <cfRule type="cellIs" dxfId="215" priority="189" stopIfTrue="1" operator="equal">
      <formula>"Cảnh báo - lỗi!!"</formula>
    </cfRule>
  </conditionalFormatting>
  <conditionalFormatting sqref="H104">
    <cfRule type="cellIs" dxfId="214" priority="188" stopIfTrue="1" operator="equal">
      <formula>"Cảnh báo - lỗi!!"</formula>
    </cfRule>
  </conditionalFormatting>
  <conditionalFormatting sqref="H106">
    <cfRule type="cellIs" dxfId="213" priority="187" stopIfTrue="1" operator="equal">
      <formula>"Cảnh báo - lỗi!!"</formula>
    </cfRule>
  </conditionalFormatting>
  <conditionalFormatting sqref="H105">
    <cfRule type="cellIs" dxfId="212" priority="186" stopIfTrue="1" operator="equal">
      <formula>"Cảnh báo - lỗi!!"</formula>
    </cfRule>
  </conditionalFormatting>
  <conditionalFormatting sqref="F95">
    <cfRule type="cellIs" dxfId="211" priority="185" stopIfTrue="1" operator="equal">
      <formula>"Cảnh báo - lỗi!!"</formula>
    </cfRule>
  </conditionalFormatting>
  <conditionalFormatting sqref="F97">
    <cfRule type="cellIs" dxfId="210" priority="184" stopIfTrue="1" operator="equal">
      <formula>"Cảnh báo - lỗi!!"</formula>
    </cfRule>
  </conditionalFormatting>
  <conditionalFormatting sqref="F96">
    <cfRule type="cellIs" dxfId="209" priority="183" stopIfTrue="1" operator="equal">
      <formula>"Cảnh báo - lỗi!!"</formula>
    </cfRule>
  </conditionalFormatting>
  <conditionalFormatting sqref="H95">
    <cfRule type="cellIs" dxfId="208" priority="182" stopIfTrue="1" operator="equal">
      <formula>"Cảnh báo - lỗi!!"</formula>
    </cfRule>
  </conditionalFormatting>
  <conditionalFormatting sqref="H97">
    <cfRule type="cellIs" dxfId="207" priority="181" stopIfTrue="1" operator="equal">
      <formula>"Cảnh báo - lỗi!!"</formula>
    </cfRule>
  </conditionalFormatting>
  <conditionalFormatting sqref="I92">
    <cfRule type="cellIs" dxfId="206" priority="180" stopIfTrue="1" operator="equal">
      <formula>"Cảnh báo - lỗi!!"</formula>
    </cfRule>
  </conditionalFormatting>
  <conditionalFormatting sqref="I94">
    <cfRule type="cellIs" dxfId="205" priority="179" stopIfTrue="1" operator="equal">
      <formula>"Cảnh báo - lỗi!!"</formula>
    </cfRule>
  </conditionalFormatting>
  <conditionalFormatting sqref="C107:D107">
    <cfRule type="cellIs" dxfId="204" priority="178" stopIfTrue="1" operator="equal">
      <formula>"Cảnh báo - lỗi!!"</formula>
    </cfRule>
  </conditionalFormatting>
  <conditionalFormatting sqref="C109:D109">
    <cfRule type="cellIs" dxfId="203" priority="177" stopIfTrue="1" operator="equal">
      <formula>"Cảnh báo - lỗi!!"</formula>
    </cfRule>
  </conditionalFormatting>
  <conditionalFormatting sqref="C108:D108">
    <cfRule type="cellIs" dxfId="202" priority="176" stopIfTrue="1" operator="equal">
      <formula>"Cảnh báo - lỗi!!"</formula>
    </cfRule>
  </conditionalFormatting>
  <conditionalFormatting sqref="E107">
    <cfRule type="cellIs" dxfId="201" priority="175" stopIfTrue="1" operator="equal">
      <formula>"Cảnh báo - lỗi!!"</formula>
    </cfRule>
  </conditionalFormatting>
  <conditionalFormatting sqref="E109">
    <cfRule type="cellIs" dxfId="200" priority="174" stopIfTrue="1" operator="equal">
      <formula>"Cảnh báo - lỗi!!"</formula>
    </cfRule>
  </conditionalFormatting>
  <conditionalFormatting sqref="E108">
    <cfRule type="cellIs" dxfId="199" priority="173" stopIfTrue="1" operator="equal">
      <formula>"Cảnh báo - lỗi!!"</formula>
    </cfRule>
  </conditionalFormatting>
  <conditionalFormatting sqref="F107">
    <cfRule type="cellIs" dxfId="198" priority="172" stopIfTrue="1" operator="equal">
      <formula>"Cảnh báo - lỗi!!"</formula>
    </cfRule>
  </conditionalFormatting>
  <conditionalFormatting sqref="F109">
    <cfRule type="cellIs" dxfId="197" priority="171" stopIfTrue="1" operator="equal">
      <formula>"Cảnh báo - lỗi!!"</formula>
    </cfRule>
  </conditionalFormatting>
  <conditionalFormatting sqref="F108">
    <cfRule type="cellIs" dxfId="196" priority="170" stopIfTrue="1" operator="equal">
      <formula>"Cảnh báo - lỗi!!"</formula>
    </cfRule>
  </conditionalFormatting>
  <conditionalFormatting sqref="G107:H107">
    <cfRule type="cellIs" dxfId="195" priority="169" stopIfTrue="1" operator="equal">
      <formula>"Cảnh báo - lỗi!!"</formula>
    </cfRule>
  </conditionalFormatting>
  <conditionalFormatting sqref="G109:H109">
    <cfRule type="cellIs" dxfId="194" priority="168" stopIfTrue="1" operator="equal">
      <formula>"Cảnh báo - lỗi!!"</formula>
    </cfRule>
  </conditionalFormatting>
  <conditionalFormatting sqref="G108:H108">
    <cfRule type="cellIs" dxfId="193" priority="167" stopIfTrue="1" operator="equal">
      <formula>"Cảnh báo - lỗi!!"</formula>
    </cfRule>
  </conditionalFormatting>
  <conditionalFormatting sqref="H96">
    <cfRule type="cellIs" dxfId="192" priority="166" stopIfTrue="1" operator="equal">
      <formula>"Cảnh báo - lỗi!!"</formula>
    </cfRule>
  </conditionalFormatting>
  <conditionalFormatting sqref="I93">
    <cfRule type="cellIs" dxfId="191" priority="165" stopIfTrue="1" operator="equal">
      <formula>"Cảnh báo - lỗi!!"</formula>
    </cfRule>
  </conditionalFormatting>
  <conditionalFormatting sqref="C116:G118">
    <cfRule type="cellIs" dxfId="190" priority="164" stopIfTrue="1" operator="equal">
      <formula>"Cảnh báo - lỗi!!"</formula>
    </cfRule>
  </conditionalFormatting>
  <conditionalFormatting sqref="C113:G115">
    <cfRule type="cellIs" dxfId="189" priority="163" stopIfTrue="1" operator="equal">
      <formula>"Cảnh báo - lỗi!!"</formula>
    </cfRule>
  </conditionalFormatting>
  <conditionalFormatting sqref="H113:H115">
    <cfRule type="cellIs" dxfId="188" priority="162" stopIfTrue="1" operator="equal">
      <formula>"Cảnh báo - lỗi!!"</formula>
    </cfRule>
  </conditionalFormatting>
  <conditionalFormatting sqref="I119">
    <cfRule type="cellIs" dxfId="187" priority="161" stopIfTrue="1" operator="equal">
      <formula>"Cảnh báo - lỗi!!"</formula>
    </cfRule>
  </conditionalFormatting>
  <conditionalFormatting sqref="I120">
    <cfRule type="cellIs" dxfId="186" priority="160" stopIfTrue="1" operator="equal">
      <formula>"Cảnh báo - lỗi!!"</formula>
    </cfRule>
  </conditionalFormatting>
  <conditionalFormatting sqref="I113">
    <cfRule type="cellIs" dxfId="185" priority="159" stopIfTrue="1" operator="equal">
      <formula>"Cảnh báo - lỗi!!"</formula>
    </cfRule>
  </conditionalFormatting>
  <conditionalFormatting sqref="I115">
    <cfRule type="cellIs" dxfId="184" priority="158" stopIfTrue="1" operator="equal">
      <formula>"Cảnh báo - lỗi!!"</formula>
    </cfRule>
  </conditionalFormatting>
  <conditionalFormatting sqref="I114">
    <cfRule type="cellIs" dxfId="183" priority="157" stopIfTrue="1" operator="equal">
      <formula>"Cảnh báo - lỗi!!"</formula>
    </cfRule>
  </conditionalFormatting>
  <conditionalFormatting sqref="I116">
    <cfRule type="cellIs" dxfId="182" priority="156" stopIfTrue="1" operator="equal">
      <formula>"Cảnh báo - lỗi!!"</formula>
    </cfRule>
  </conditionalFormatting>
  <conditionalFormatting sqref="I118">
    <cfRule type="cellIs" dxfId="181" priority="155" stopIfTrue="1" operator="equal">
      <formula>"Cảnh báo - lỗi!!"</formula>
    </cfRule>
  </conditionalFormatting>
  <conditionalFormatting sqref="I117">
    <cfRule type="cellIs" dxfId="180" priority="154" stopIfTrue="1" operator="equal">
      <formula>"Cảnh báo - lỗi!!"</formula>
    </cfRule>
  </conditionalFormatting>
  <conditionalFormatting sqref="H116">
    <cfRule type="cellIs" dxfId="179" priority="153" stopIfTrue="1" operator="equal">
      <formula>"Cảnh báo - lỗi!!"</formula>
    </cfRule>
  </conditionalFormatting>
  <conditionalFormatting sqref="H118">
    <cfRule type="cellIs" dxfId="178" priority="152" stopIfTrue="1" operator="equal">
      <formula>"Cảnh báo - lỗi!!"</formula>
    </cfRule>
  </conditionalFormatting>
  <conditionalFormatting sqref="H117">
    <cfRule type="cellIs" dxfId="177" priority="151" stopIfTrue="1" operator="equal">
      <formula>"Cảnh báo - lỗi!!"</formula>
    </cfRule>
  </conditionalFormatting>
  <conditionalFormatting sqref="C119:D119">
    <cfRule type="cellIs" dxfId="176" priority="150" stopIfTrue="1" operator="equal">
      <formula>"Cảnh báo - lỗi!!"</formula>
    </cfRule>
  </conditionalFormatting>
  <conditionalFormatting sqref="C121:D121">
    <cfRule type="cellIs" dxfId="175" priority="149" stopIfTrue="1" operator="equal">
      <formula>"Cảnh báo - lỗi!!"</formula>
    </cfRule>
  </conditionalFormatting>
  <conditionalFormatting sqref="C120:D120">
    <cfRule type="cellIs" dxfId="174" priority="148" stopIfTrue="1" operator="equal">
      <formula>"Cảnh báo - lỗi!!"</formula>
    </cfRule>
  </conditionalFormatting>
  <conditionalFormatting sqref="F119">
    <cfRule type="cellIs" dxfId="173" priority="147" stopIfTrue="1" operator="equal">
      <formula>"Cảnh báo - lỗi!!"</formula>
    </cfRule>
  </conditionalFormatting>
  <conditionalFormatting sqref="F121">
    <cfRule type="cellIs" dxfId="172" priority="146" stopIfTrue="1" operator="equal">
      <formula>"Cảnh báo - lỗi!!"</formula>
    </cfRule>
  </conditionalFormatting>
  <conditionalFormatting sqref="F120">
    <cfRule type="cellIs" dxfId="171" priority="145" stopIfTrue="1" operator="equal">
      <formula>"Cảnh báo - lỗi!!"</formula>
    </cfRule>
  </conditionalFormatting>
  <conditionalFormatting sqref="G119:H119">
    <cfRule type="cellIs" dxfId="170" priority="144" stopIfTrue="1" operator="equal">
      <formula>"Cảnh báo - lỗi!!"</formula>
    </cfRule>
  </conditionalFormatting>
  <conditionalFormatting sqref="G121:H121">
    <cfRule type="cellIs" dxfId="169" priority="143" stopIfTrue="1" operator="equal">
      <formula>"Cảnh báo - lỗi!!"</formula>
    </cfRule>
  </conditionalFormatting>
  <conditionalFormatting sqref="G120:H120">
    <cfRule type="cellIs" dxfId="168" priority="142" stopIfTrue="1" operator="equal">
      <formula>"Cảnh báo - lỗi!!"</formula>
    </cfRule>
  </conditionalFormatting>
  <conditionalFormatting sqref="E119">
    <cfRule type="cellIs" dxfId="167" priority="141" stopIfTrue="1" operator="equal">
      <formula>"Cảnh báo - lỗi!!"</formula>
    </cfRule>
  </conditionalFormatting>
  <conditionalFormatting sqref="E121">
    <cfRule type="cellIs" dxfId="166" priority="140" stopIfTrue="1" operator="equal">
      <formula>"Cảnh báo - lỗi!!"</formula>
    </cfRule>
  </conditionalFormatting>
  <conditionalFormatting sqref="E120">
    <cfRule type="cellIs" dxfId="165" priority="139" stopIfTrue="1" operator="equal">
      <formula>"Cảnh báo - lỗi!!"</formula>
    </cfRule>
  </conditionalFormatting>
  <conditionalFormatting sqref="I133">
    <cfRule type="cellIs" dxfId="164" priority="138" stopIfTrue="1" operator="equal">
      <formula>"Cảnh báo - lỗi!!"</formula>
    </cfRule>
  </conditionalFormatting>
  <conditionalFormatting sqref="C128:G130">
    <cfRule type="cellIs" dxfId="163" priority="137" stopIfTrue="1" operator="equal">
      <formula>"Cảnh báo - lỗi!!"</formula>
    </cfRule>
  </conditionalFormatting>
  <conditionalFormatting sqref="C125:G127">
    <cfRule type="cellIs" dxfId="162" priority="136" stopIfTrue="1" operator="equal">
      <formula>"Cảnh báo - lỗi!!"</formula>
    </cfRule>
  </conditionalFormatting>
  <conditionalFormatting sqref="H125:H127">
    <cfRule type="cellIs" dxfId="161" priority="135" stopIfTrue="1" operator="equal">
      <formula>"Cảnh báo - lỗi!!"</formula>
    </cfRule>
  </conditionalFormatting>
  <conditionalFormatting sqref="I131">
    <cfRule type="cellIs" dxfId="160" priority="134" stopIfTrue="1" operator="equal">
      <formula>"Cảnh báo - lỗi!!"</formula>
    </cfRule>
  </conditionalFormatting>
  <conditionalFormatting sqref="I132">
    <cfRule type="cellIs" dxfId="159" priority="133" stopIfTrue="1" operator="equal">
      <formula>"Cảnh báo - lỗi!!"</formula>
    </cfRule>
  </conditionalFormatting>
  <conditionalFormatting sqref="I125">
    <cfRule type="cellIs" dxfId="158" priority="132" stopIfTrue="1" operator="equal">
      <formula>"Cảnh báo - lỗi!!"</formula>
    </cfRule>
  </conditionalFormatting>
  <conditionalFormatting sqref="I127">
    <cfRule type="cellIs" dxfId="157" priority="131" stopIfTrue="1" operator="equal">
      <formula>"Cảnh báo - lỗi!!"</formula>
    </cfRule>
  </conditionalFormatting>
  <conditionalFormatting sqref="I126">
    <cfRule type="cellIs" dxfId="156" priority="130" stopIfTrue="1" operator="equal">
      <formula>"Cảnh báo - lỗi!!"</formula>
    </cfRule>
  </conditionalFormatting>
  <conditionalFormatting sqref="I128">
    <cfRule type="cellIs" dxfId="155" priority="129" stopIfTrue="1" operator="equal">
      <formula>"Cảnh báo - lỗi!!"</formula>
    </cfRule>
  </conditionalFormatting>
  <conditionalFormatting sqref="I130">
    <cfRule type="cellIs" dxfId="154" priority="128" stopIfTrue="1" operator="equal">
      <formula>"Cảnh báo - lỗi!!"</formula>
    </cfRule>
  </conditionalFormatting>
  <conditionalFormatting sqref="I129">
    <cfRule type="cellIs" dxfId="153" priority="127" stopIfTrue="1" operator="equal">
      <formula>"Cảnh báo - lỗi!!"</formula>
    </cfRule>
  </conditionalFormatting>
  <conditionalFormatting sqref="H128">
    <cfRule type="cellIs" dxfId="152" priority="126" stopIfTrue="1" operator="equal">
      <formula>"Cảnh báo - lỗi!!"</formula>
    </cfRule>
  </conditionalFormatting>
  <conditionalFormatting sqref="H130">
    <cfRule type="cellIs" dxfId="151" priority="125" stopIfTrue="1" operator="equal">
      <formula>"Cảnh báo - lỗi!!"</formula>
    </cfRule>
  </conditionalFormatting>
  <conditionalFormatting sqref="H129">
    <cfRule type="cellIs" dxfId="150" priority="124" stopIfTrue="1" operator="equal">
      <formula>"Cảnh báo - lỗi!!"</formula>
    </cfRule>
  </conditionalFormatting>
  <conditionalFormatting sqref="C131">
    <cfRule type="cellIs" dxfId="149" priority="123" stopIfTrue="1" operator="equal">
      <formula>"Cảnh báo - lỗi!!"</formula>
    </cfRule>
  </conditionalFormatting>
  <conditionalFormatting sqref="C133">
    <cfRule type="cellIs" dxfId="148" priority="122" stopIfTrue="1" operator="equal">
      <formula>"Cảnh báo - lỗi!!"</formula>
    </cfRule>
  </conditionalFormatting>
  <conditionalFormatting sqref="C132">
    <cfRule type="cellIs" dxfId="147" priority="121" stopIfTrue="1" operator="equal">
      <formula>"Cảnh báo - lỗi!!"</formula>
    </cfRule>
  </conditionalFormatting>
  <conditionalFormatting sqref="F131">
    <cfRule type="cellIs" dxfId="146" priority="120" stopIfTrue="1" operator="equal">
      <formula>"Cảnh báo - lỗi!!"</formula>
    </cfRule>
  </conditionalFormatting>
  <conditionalFormatting sqref="F133">
    <cfRule type="cellIs" dxfId="145" priority="119" stopIfTrue="1" operator="equal">
      <formula>"Cảnh báo - lỗi!!"</formula>
    </cfRule>
  </conditionalFormatting>
  <conditionalFormatting sqref="F132">
    <cfRule type="cellIs" dxfId="144" priority="118" stopIfTrue="1" operator="equal">
      <formula>"Cảnh báo - lỗi!!"</formula>
    </cfRule>
  </conditionalFormatting>
  <conditionalFormatting sqref="G131:H131">
    <cfRule type="cellIs" dxfId="143" priority="117" stopIfTrue="1" operator="equal">
      <formula>"Cảnh báo - lỗi!!"</formula>
    </cfRule>
  </conditionalFormatting>
  <conditionalFormatting sqref="G133:H133">
    <cfRule type="cellIs" dxfId="142" priority="116" stopIfTrue="1" operator="equal">
      <formula>"Cảnh báo - lỗi!!"</formula>
    </cfRule>
  </conditionalFormatting>
  <conditionalFormatting sqref="G132:H132">
    <cfRule type="cellIs" dxfId="141" priority="115" stopIfTrue="1" operator="equal">
      <formula>"Cảnh báo - lỗi!!"</formula>
    </cfRule>
  </conditionalFormatting>
  <conditionalFormatting sqref="E131">
    <cfRule type="cellIs" dxfId="140" priority="114" stopIfTrue="1" operator="equal">
      <formula>"Cảnh báo - lỗi!!"</formula>
    </cfRule>
  </conditionalFormatting>
  <conditionalFormatting sqref="E133">
    <cfRule type="cellIs" dxfId="139" priority="113" stopIfTrue="1" operator="equal">
      <formula>"Cảnh báo - lỗi!!"</formula>
    </cfRule>
  </conditionalFormatting>
  <conditionalFormatting sqref="E132">
    <cfRule type="cellIs" dxfId="138" priority="112" stopIfTrue="1" operator="equal">
      <formula>"Cảnh báo - lỗi!!"</formula>
    </cfRule>
  </conditionalFormatting>
  <conditionalFormatting sqref="D131">
    <cfRule type="cellIs" dxfId="137" priority="111" stopIfTrue="1" operator="equal">
      <formula>"Cảnh báo - lỗi!!"</formula>
    </cfRule>
  </conditionalFormatting>
  <conditionalFormatting sqref="D133">
    <cfRule type="cellIs" dxfId="136" priority="110" stopIfTrue="1" operator="equal">
      <formula>"Cảnh báo - lỗi!!"</formula>
    </cfRule>
  </conditionalFormatting>
  <conditionalFormatting sqref="D132">
    <cfRule type="cellIs" dxfId="135" priority="109" stopIfTrue="1" operator="equal">
      <formula>"Cảnh báo - lỗi!!"</formula>
    </cfRule>
  </conditionalFormatting>
  <conditionalFormatting sqref="I145">
    <cfRule type="cellIs" dxfId="134" priority="108" stopIfTrue="1" operator="equal">
      <formula>"Cảnh báo - lỗi!!"</formula>
    </cfRule>
  </conditionalFormatting>
  <conditionalFormatting sqref="C140:G142">
    <cfRule type="cellIs" dxfId="133" priority="107" stopIfTrue="1" operator="equal">
      <formula>"Cảnh báo - lỗi!!"</formula>
    </cfRule>
  </conditionalFormatting>
  <conditionalFormatting sqref="C137:G139">
    <cfRule type="cellIs" dxfId="132" priority="106" stopIfTrue="1" operator="equal">
      <formula>"Cảnh báo - lỗi!!"</formula>
    </cfRule>
  </conditionalFormatting>
  <conditionalFormatting sqref="H137:H139">
    <cfRule type="cellIs" dxfId="131" priority="105" stopIfTrue="1" operator="equal">
      <formula>"Cảnh báo - lỗi!!"</formula>
    </cfRule>
  </conditionalFormatting>
  <conditionalFormatting sqref="I143">
    <cfRule type="cellIs" dxfId="130" priority="104" stopIfTrue="1" operator="equal">
      <formula>"Cảnh báo - lỗi!!"</formula>
    </cfRule>
  </conditionalFormatting>
  <conditionalFormatting sqref="I144">
    <cfRule type="cellIs" dxfId="129" priority="103" stopIfTrue="1" operator="equal">
      <formula>"Cảnh báo - lỗi!!"</formula>
    </cfRule>
  </conditionalFormatting>
  <conditionalFormatting sqref="I137">
    <cfRule type="cellIs" dxfId="128" priority="102" stopIfTrue="1" operator="equal">
      <formula>"Cảnh báo - lỗi!!"</formula>
    </cfRule>
  </conditionalFormatting>
  <conditionalFormatting sqref="I139">
    <cfRule type="cellIs" dxfId="127" priority="101" stopIfTrue="1" operator="equal">
      <formula>"Cảnh báo - lỗi!!"</formula>
    </cfRule>
  </conditionalFormatting>
  <conditionalFormatting sqref="I138">
    <cfRule type="cellIs" dxfId="126" priority="100" stopIfTrue="1" operator="equal">
      <formula>"Cảnh báo - lỗi!!"</formula>
    </cfRule>
  </conditionalFormatting>
  <conditionalFormatting sqref="I140">
    <cfRule type="cellIs" dxfId="125" priority="99" stopIfTrue="1" operator="equal">
      <formula>"Cảnh báo - lỗi!!"</formula>
    </cfRule>
  </conditionalFormatting>
  <conditionalFormatting sqref="I142">
    <cfRule type="cellIs" dxfId="124" priority="98" stopIfTrue="1" operator="equal">
      <formula>"Cảnh báo - lỗi!!"</formula>
    </cfRule>
  </conditionalFormatting>
  <conditionalFormatting sqref="I141">
    <cfRule type="cellIs" dxfId="123" priority="97" stopIfTrue="1" operator="equal">
      <formula>"Cảnh báo - lỗi!!"</formula>
    </cfRule>
  </conditionalFormatting>
  <conditionalFormatting sqref="H140">
    <cfRule type="cellIs" dxfId="122" priority="96" stopIfTrue="1" operator="equal">
      <formula>"Cảnh báo - lỗi!!"</formula>
    </cfRule>
  </conditionalFormatting>
  <conditionalFormatting sqref="H142">
    <cfRule type="cellIs" dxfId="121" priority="95" stopIfTrue="1" operator="equal">
      <formula>"Cảnh báo - lỗi!!"</formula>
    </cfRule>
  </conditionalFormatting>
  <conditionalFormatting sqref="H141">
    <cfRule type="cellIs" dxfId="120" priority="94" stopIfTrue="1" operator="equal">
      <formula>"Cảnh báo - lỗi!!"</formula>
    </cfRule>
  </conditionalFormatting>
  <conditionalFormatting sqref="C143">
    <cfRule type="cellIs" dxfId="119" priority="93" stopIfTrue="1" operator="equal">
      <formula>"Cảnh báo - lỗi!!"</formula>
    </cfRule>
  </conditionalFormatting>
  <conditionalFormatting sqref="C145">
    <cfRule type="cellIs" dxfId="118" priority="92" stopIfTrue="1" operator="equal">
      <formula>"Cảnh báo - lỗi!!"</formula>
    </cfRule>
  </conditionalFormatting>
  <conditionalFormatting sqref="C144">
    <cfRule type="cellIs" dxfId="117" priority="91" stopIfTrue="1" operator="equal">
      <formula>"Cảnh báo - lỗi!!"</formula>
    </cfRule>
  </conditionalFormatting>
  <conditionalFormatting sqref="G143">
    <cfRule type="cellIs" dxfId="116" priority="90" stopIfTrue="1" operator="equal">
      <formula>"Cảnh báo - lỗi!!"</formula>
    </cfRule>
  </conditionalFormatting>
  <conditionalFormatting sqref="G145">
    <cfRule type="cellIs" dxfId="115" priority="89" stopIfTrue="1" operator="equal">
      <formula>"Cảnh báo - lỗi!!"</formula>
    </cfRule>
  </conditionalFormatting>
  <conditionalFormatting sqref="G144">
    <cfRule type="cellIs" dxfId="114" priority="88" stopIfTrue="1" operator="equal">
      <formula>"Cảnh báo - lỗi!!"</formula>
    </cfRule>
  </conditionalFormatting>
  <conditionalFormatting sqref="E143">
    <cfRule type="cellIs" dxfId="113" priority="87" stopIfTrue="1" operator="equal">
      <formula>"Cảnh báo - lỗi!!"</formula>
    </cfRule>
  </conditionalFormatting>
  <conditionalFormatting sqref="E145">
    <cfRule type="cellIs" dxfId="112" priority="86" stopIfTrue="1" operator="equal">
      <formula>"Cảnh báo - lỗi!!"</formula>
    </cfRule>
  </conditionalFormatting>
  <conditionalFormatting sqref="E144">
    <cfRule type="cellIs" dxfId="111" priority="85" stopIfTrue="1" operator="equal">
      <formula>"Cảnh báo - lỗi!!"</formula>
    </cfRule>
  </conditionalFormatting>
  <conditionalFormatting sqref="I157">
    <cfRule type="cellIs" dxfId="110" priority="84" stopIfTrue="1" operator="equal">
      <formula>"Cảnh báo - lỗi!!"</formula>
    </cfRule>
  </conditionalFormatting>
  <conditionalFormatting sqref="C152:G154">
    <cfRule type="cellIs" dxfId="109" priority="83" stopIfTrue="1" operator="equal">
      <formula>"Cảnh báo - lỗi!!"</formula>
    </cfRule>
  </conditionalFormatting>
  <conditionalFormatting sqref="C149:G151">
    <cfRule type="cellIs" dxfId="108" priority="82" stopIfTrue="1" operator="equal">
      <formula>"Cảnh báo - lỗi!!"</formula>
    </cfRule>
  </conditionalFormatting>
  <conditionalFormatting sqref="H149:H151">
    <cfRule type="cellIs" dxfId="107" priority="81" stopIfTrue="1" operator="equal">
      <formula>"Cảnh báo - lỗi!!"</formula>
    </cfRule>
  </conditionalFormatting>
  <conditionalFormatting sqref="I155">
    <cfRule type="cellIs" dxfId="106" priority="80" stopIfTrue="1" operator="equal">
      <formula>"Cảnh báo - lỗi!!"</formula>
    </cfRule>
  </conditionalFormatting>
  <conditionalFormatting sqref="I156">
    <cfRule type="cellIs" dxfId="105" priority="79" stopIfTrue="1" operator="equal">
      <formula>"Cảnh báo - lỗi!!"</formula>
    </cfRule>
  </conditionalFormatting>
  <conditionalFormatting sqref="I149">
    <cfRule type="cellIs" dxfId="104" priority="78" stopIfTrue="1" operator="equal">
      <formula>"Cảnh báo - lỗi!!"</formula>
    </cfRule>
  </conditionalFormatting>
  <conditionalFormatting sqref="I151">
    <cfRule type="cellIs" dxfId="103" priority="77" stopIfTrue="1" operator="equal">
      <formula>"Cảnh báo - lỗi!!"</formula>
    </cfRule>
  </conditionalFormatting>
  <conditionalFormatting sqref="I150">
    <cfRule type="cellIs" dxfId="102" priority="76" stopIfTrue="1" operator="equal">
      <formula>"Cảnh báo - lỗi!!"</formula>
    </cfRule>
  </conditionalFormatting>
  <conditionalFormatting sqref="I152">
    <cfRule type="cellIs" dxfId="101" priority="75" stopIfTrue="1" operator="equal">
      <formula>"Cảnh báo - lỗi!!"</formula>
    </cfRule>
  </conditionalFormatting>
  <conditionalFormatting sqref="I154">
    <cfRule type="cellIs" dxfId="100" priority="74" stopIfTrue="1" operator="equal">
      <formula>"Cảnh báo - lỗi!!"</formula>
    </cfRule>
  </conditionalFormatting>
  <conditionalFormatting sqref="I153">
    <cfRule type="cellIs" dxfId="99" priority="73" stopIfTrue="1" operator="equal">
      <formula>"Cảnh báo - lỗi!!"</formula>
    </cfRule>
  </conditionalFormatting>
  <conditionalFormatting sqref="H152">
    <cfRule type="cellIs" dxfId="98" priority="72" stopIfTrue="1" operator="equal">
      <formula>"Cảnh báo - lỗi!!"</formula>
    </cfRule>
  </conditionalFormatting>
  <conditionalFormatting sqref="H154">
    <cfRule type="cellIs" dxfId="97" priority="71" stopIfTrue="1" operator="equal">
      <formula>"Cảnh báo - lỗi!!"</formula>
    </cfRule>
  </conditionalFormatting>
  <conditionalFormatting sqref="H153">
    <cfRule type="cellIs" dxfId="96" priority="70" stopIfTrue="1" operator="equal">
      <formula>"Cảnh báo - lỗi!!"</formula>
    </cfRule>
  </conditionalFormatting>
  <conditionalFormatting sqref="C155">
    <cfRule type="cellIs" dxfId="95" priority="69" stopIfTrue="1" operator="equal">
      <formula>"Cảnh báo - lỗi!!"</formula>
    </cfRule>
  </conditionalFormatting>
  <conditionalFormatting sqref="C157">
    <cfRule type="cellIs" dxfId="94" priority="68" stopIfTrue="1" operator="equal">
      <formula>"Cảnh báo - lỗi!!"</formula>
    </cfRule>
  </conditionalFormatting>
  <conditionalFormatting sqref="C156">
    <cfRule type="cellIs" dxfId="93" priority="67" stopIfTrue="1" operator="equal">
      <formula>"Cảnh báo - lỗi!!"</formula>
    </cfRule>
  </conditionalFormatting>
  <conditionalFormatting sqref="G155:H155">
    <cfRule type="cellIs" dxfId="92" priority="66" stopIfTrue="1" operator="equal">
      <formula>"Cảnh báo - lỗi!!"</formula>
    </cfRule>
  </conditionalFormatting>
  <conditionalFormatting sqref="G157:H157">
    <cfRule type="cellIs" dxfId="91" priority="65" stopIfTrue="1" operator="equal">
      <formula>"Cảnh báo - lỗi!!"</formula>
    </cfRule>
  </conditionalFormatting>
  <conditionalFormatting sqref="G156:H156">
    <cfRule type="cellIs" dxfId="90" priority="64" stopIfTrue="1" operator="equal">
      <formula>"Cảnh báo - lỗi!!"</formula>
    </cfRule>
  </conditionalFormatting>
  <conditionalFormatting sqref="E155">
    <cfRule type="cellIs" dxfId="89" priority="63" stopIfTrue="1" operator="equal">
      <formula>"Cảnh báo - lỗi!!"</formula>
    </cfRule>
  </conditionalFormatting>
  <conditionalFormatting sqref="E157">
    <cfRule type="cellIs" dxfId="88" priority="62" stopIfTrue="1" operator="equal">
      <formula>"Cảnh báo - lỗi!!"</formula>
    </cfRule>
  </conditionalFormatting>
  <conditionalFormatting sqref="E156">
    <cfRule type="cellIs" dxfId="87" priority="61" stopIfTrue="1" operator="equal">
      <formula>"Cảnh báo - lỗi!!"</formula>
    </cfRule>
  </conditionalFormatting>
  <conditionalFormatting sqref="I169">
    <cfRule type="cellIs" dxfId="86" priority="60" stopIfTrue="1" operator="equal">
      <formula>"Cảnh báo - lỗi!!"</formula>
    </cfRule>
  </conditionalFormatting>
  <conditionalFormatting sqref="C164:G166">
    <cfRule type="cellIs" dxfId="85" priority="59" stopIfTrue="1" operator="equal">
      <formula>"Cảnh báo - lỗi!!"</formula>
    </cfRule>
  </conditionalFormatting>
  <conditionalFormatting sqref="C161:G163">
    <cfRule type="cellIs" dxfId="84" priority="58" stopIfTrue="1" operator="equal">
      <formula>"Cảnh báo - lỗi!!"</formula>
    </cfRule>
  </conditionalFormatting>
  <conditionalFormatting sqref="H161:H163">
    <cfRule type="cellIs" dxfId="83" priority="57" stopIfTrue="1" operator="equal">
      <formula>"Cảnh báo - lỗi!!"</formula>
    </cfRule>
  </conditionalFormatting>
  <conditionalFormatting sqref="I167">
    <cfRule type="cellIs" dxfId="82" priority="56" stopIfTrue="1" operator="equal">
      <formula>"Cảnh báo - lỗi!!"</formula>
    </cfRule>
  </conditionalFormatting>
  <conditionalFormatting sqref="I168">
    <cfRule type="cellIs" dxfId="81" priority="55" stopIfTrue="1" operator="equal">
      <formula>"Cảnh báo - lỗi!!"</formula>
    </cfRule>
  </conditionalFormatting>
  <conditionalFormatting sqref="I164">
    <cfRule type="cellIs" dxfId="80" priority="54" stopIfTrue="1" operator="equal">
      <formula>"Cảnh báo - lỗi!!"</formula>
    </cfRule>
  </conditionalFormatting>
  <conditionalFormatting sqref="I166">
    <cfRule type="cellIs" dxfId="79" priority="53" stopIfTrue="1" operator="equal">
      <formula>"Cảnh báo - lỗi!!"</formula>
    </cfRule>
  </conditionalFormatting>
  <conditionalFormatting sqref="I165">
    <cfRule type="cellIs" dxfId="78" priority="52" stopIfTrue="1" operator="equal">
      <formula>"Cảnh báo - lỗi!!"</formula>
    </cfRule>
  </conditionalFormatting>
  <conditionalFormatting sqref="C167">
    <cfRule type="cellIs" dxfId="77" priority="51" stopIfTrue="1" operator="equal">
      <formula>"Cảnh báo - lỗi!!"</formula>
    </cfRule>
  </conditionalFormatting>
  <conditionalFormatting sqref="C169">
    <cfRule type="cellIs" dxfId="76" priority="50" stopIfTrue="1" operator="equal">
      <formula>"Cảnh báo - lỗi!!"</formula>
    </cfRule>
  </conditionalFormatting>
  <conditionalFormatting sqref="C168">
    <cfRule type="cellIs" dxfId="75" priority="49" stopIfTrue="1" operator="equal">
      <formula>"Cảnh báo - lỗi!!"</formula>
    </cfRule>
  </conditionalFormatting>
  <conditionalFormatting sqref="D167:H167">
    <cfRule type="cellIs" dxfId="74" priority="48" stopIfTrue="1" operator="equal">
      <formula>"Cảnh báo - lỗi!!"</formula>
    </cfRule>
  </conditionalFormatting>
  <conditionalFormatting sqref="D169:H169">
    <cfRule type="cellIs" dxfId="73" priority="47" stopIfTrue="1" operator="equal">
      <formula>"Cảnh báo - lỗi!!"</formula>
    </cfRule>
  </conditionalFormatting>
  <conditionalFormatting sqref="D168:H168">
    <cfRule type="cellIs" dxfId="72" priority="46" stopIfTrue="1" operator="equal">
      <formula>"Cảnh báo - lỗi!!"</formula>
    </cfRule>
  </conditionalFormatting>
  <conditionalFormatting sqref="H164">
    <cfRule type="cellIs" dxfId="71" priority="45" stopIfTrue="1" operator="equal">
      <formula>"Cảnh báo - lỗi!!"</formula>
    </cfRule>
  </conditionalFormatting>
  <conditionalFormatting sqref="H166">
    <cfRule type="cellIs" dxfId="70" priority="44" stopIfTrue="1" operator="equal">
      <formula>"Cảnh báo - lỗi!!"</formula>
    </cfRule>
  </conditionalFormatting>
  <conditionalFormatting sqref="H165">
    <cfRule type="cellIs" dxfId="69" priority="43" stopIfTrue="1" operator="equal">
      <formula>"Cảnh báo - lỗi!!"</formula>
    </cfRule>
  </conditionalFormatting>
  <conditionalFormatting sqref="I161">
    <cfRule type="cellIs" dxfId="68" priority="42" stopIfTrue="1" operator="equal">
      <formula>"Cảnh báo - lỗi!!"</formula>
    </cfRule>
  </conditionalFormatting>
  <conditionalFormatting sqref="I163">
    <cfRule type="cellIs" dxfId="67" priority="41" stopIfTrue="1" operator="equal">
      <formula>"Cảnh báo - lỗi!!"</formula>
    </cfRule>
  </conditionalFormatting>
  <conditionalFormatting sqref="I162">
    <cfRule type="cellIs" dxfId="66" priority="40" stopIfTrue="1" operator="equal">
      <formula>"Cảnh báo - lỗi!!"</formula>
    </cfRule>
  </conditionalFormatting>
  <conditionalFormatting sqref="F143">
    <cfRule type="cellIs" dxfId="65" priority="39" stopIfTrue="1" operator="equal">
      <formula>"Cảnh báo - lỗi!!"</formula>
    </cfRule>
  </conditionalFormatting>
  <conditionalFormatting sqref="F145">
    <cfRule type="cellIs" dxfId="64" priority="38" stopIfTrue="1" operator="equal">
      <formula>"Cảnh báo - lỗi!!"</formula>
    </cfRule>
  </conditionalFormatting>
  <conditionalFormatting sqref="F144">
    <cfRule type="cellIs" dxfId="63" priority="37" stopIfTrue="1" operator="equal">
      <formula>"Cảnh báo - lỗi!!"</formula>
    </cfRule>
  </conditionalFormatting>
  <conditionalFormatting sqref="H143">
    <cfRule type="cellIs" dxfId="62" priority="36" stopIfTrue="1" operator="equal">
      <formula>"Cảnh báo - lỗi!!"</formula>
    </cfRule>
  </conditionalFormatting>
  <conditionalFormatting sqref="H144">
    <cfRule type="cellIs" dxfId="61" priority="35" stopIfTrue="1" operator="equal">
      <formula>"Cảnh báo - lỗi!!"</formula>
    </cfRule>
  </conditionalFormatting>
  <conditionalFormatting sqref="F155">
    <cfRule type="cellIs" dxfId="60" priority="34" stopIfTrue="1" operator="equal">
      <formula>"Cảnh báo - lỗi!!"</formula>
    </cfRule>
  </conditionalFormatting>
  <conditionalFormatting sqref="F156">
    <cfRule type="cellIs" dxfId="59" priority="33" stopIfTrue="1" operator="equal">
      <formula>"Cảnh báo - lỗi!!"</formula>
    </cfRule>
  </conditionalFormatting>
  <conditionalFormatting sqref="H145">
    <cfRule type="cellIs" dxfId="58" priority="32" stopIfTrue="1" operator="equal">
      <formula>"Cảnh báo - lỗi!!"</formula>
    </cfRule>
  </conditionalFormatting>
  <conditionalFormatting sqref="F157">
    <cfRule type="cellIs" dxfId="57" priority="31" stopIfTrue="1" operator="equal">
      <formula>"Cảnh báo - lỗi!!"</formula>
    </cfRule>
  </conditionalFormatting>
  <conditionalFormatting sqref="I181">
    <cfRule type="cellIs" dxfId="56" priority="30" stopIfTrue="1" operator="equal">
      <formula>"Cảnh báo - lỗi!!"</formula>
    </cfRule>
  </conditionalFormatting>
  <conditionalFormatting sqref="C176:G178">
    <cfRule type="cellIs" dxfId="55" priority="29" stopIfTrue="1" operator="equal">
      <formula>"Cảnh báo - lỗi!!"</formula>
    </cfRule>
  </conditionalFormatting>
  <conditionalFormatting sqref="C173:G175">
    <cfRule type="cellIs" dxfId="54" priority="28" stopIfTrue="1" operator="equal">
      <formula>"Cảnh báo - lỗi!!"</formula>
    </cfRule>
  </conditionalFormatting>
  <conditionalFormatting sqref="H173:H175">
    <cfRule type="cellIs" dxfId="53" priority="27" stopIfTrue="1" operator="equal">
      <formula>"Cảnh báo - lỗi!!"</formula>
    </cfRule>
  </conditionalFormatting>
  <conditionalFormatting sqref="I179">
    <cfRule type="cellIs" dxfId="52" priority="26" stopIfTrue="1" operator="equal">
      <formula>"Cảnh báo - lỗi!!"</formula>
    </cfRule>
  </conditionalFormatting>
  <conditionalFormatting sqref="I180">
    <cfRule type="cellIs" dxfId="51" priority="25" stopIfTrue="1" operator="equal">
      <formula>"Cảnh báo - lỗi!!"</formula>
    </cfRule>
  </conditionalFormatting>
  <conditionalFormatting sqref="I176">
    <cfRule type="cellIs" dxfId="50" priority="24" stopIfTrue="1" operator="equal">
      <formula>"Cảnh báo - lỗi!!"</formula>
    </cfRule>
  </conditionalFormatting>
  <conditionalFormatting sqref="I178">
    <cfRule type="cellIs" dxfId="49" priority="23" stopIfTrue="1" operator="equal">
      <formula>"Cảnh báo - lỗi!!"</formula>
    </cfRule>
  </conditionalFormatting>
  <conditionalFormatting sqref="I177">
    <cfRule type="cellIs" dxfId="48" priority="22" stopIfTrue="1" operator="equal">
      <formula>"Cảnh báo - lỗi!!"</formula>
    </cfRule>
  </conditionalFormatting>
  <conditionalFormatting sqref="C179">
    <cfRule type="cellIs" dxfId="47" priority="21" stopIfTrue="1" operator="equal">
      <formula>"Cảnh báo - lỗi!!"</formula>
    </cfRule>
  </conditionalFormatting>
  <conditionalFormatting sqref="C181">
    <cfRule type="cellIs" dxfId="46" priority="20" stopIfTrue="1" operator="equal">
      <formula>"Cảnh báo - lỗi!!"</formula>
    </cfRule>
  </conditionalFormatting>
  <conditionalFormatting sqref="C180">
    <cfRule type="cellIs" dxfId="45" priority="19" stopIfTrue="1" operator="equal">
      <formula>"Cảnh báo - lỗi!!"</formula>
    </cfRule>
  </conditionalFormatting>
  <conditionalFormatting sqref="D179:E179 G179:H179">
    <cfRule type="cellIs" dxfId="44" priority="18" stopIfTrue="1" operator="equal">
      <formula>"Cảnh báo - lỗi!!"</formula>
    </cfRule>
  </conditionalFormatting>
  <conditionalFormatting sqref="D181:E181 G181:H181">
    <cfRule type="cellIs" dxfId="43" priority="17" stopIfTrue="1" operator="equal">
      <formula>"Cảnh báo - lỗi!!"</formula>
    </cfRule>
  </conditionalFormatting>
  <conditionalFormatting sqref="D180:E180 G180:H180">
    <cfRule type="cellIs" dxfId="42" priority="16" stopIfTrue="1" operator="equal">
      <formula>"Cảnh báo - lỗi!!"</formula>
    </cfRule>
  </conditionalFormatting>
  <conditionalFormatting sqref="H176">
    <cfRule type="cellIs" dxfId="41" priority="15" stopIfTrue="1" operator="equal">
      <formula>"Cảnh báo - lỗi!!"</formula>
    </cfRule>
  </conditionalFormatting>
  <conditionalFormatting sqref="H178">
    <cfRule type="cellIs" dxfId="40" priority="14" stopIfTrue="1" operator="equal">
      <formula>"Cảnh báo - lỗi!!"</formula>
    </cfRule>
  </conditionalFormatting>
  <conditionalFormatting sqref="H177">
    <cfRule type="cellIs" dxfId="39" priority="13" stopIfTrue="1" operator="equal">
      <formula>"Cảnh báo - lỗi!!"</formula>
    </cfRule>
  </conditionalFormatting>
  <conditionalFormatting sqref="I173">
    <cfRule type="cellIs" dxfId="38" priority="12" stopIfTrue="1" operator="equal">
      <formula>"Cảnh báo - lỗi!!"</formula>
    </cfRule>
  </conditionalFormatting>
  <conditionalFormatting sqref="I175">
    <cfRule type="cellIs" dxfId="37" priority="11" stopIfTrue="1" operator="equal">
      <formula>"Cảnh báo - lỗi!!"</formula>
    </cfRule>
  </conditionalFormatting>
  <conditionalFormatting sqref="I174">
    <cfRule type="cellIs" dxfId="36" priority="10" stopIfTrue="1" operator="equal">
      <formula>"Cảnh báo - lỗi!!"</formula>
    </cfRule>
  </conditionalFormatting>
  <conditionalFormatting sqref="F179">
    <cfRule type="cellIs" dxfId="35" priority="9" stopIfTrue="1" operator="equal">
      <formula>"Cảnh báo - lỗi!!"</formula>
    </cfRule>
  </conditionalFormatting>
  <conditionalFormatting sqref="F180">
    <cfRule type="cellIs" dxfId="34" priority="8" stopIfTrue="1" operator="equal">
      <formula>"Cảnh báo - lỗi!!"</formula>
    </cfRule>
  </conditionalFormatting>
  <conditionalFormatting sqref="F181">
    <cfRule type="cellIs" dxfId="33" priority="7" stopIfTrue="1" operator="equal">
      <formula>"Cảnh báo - lỗi!!"</formula>
    </cfRule>
  </conditionalFormatting>
  <conditionalFormatting sqref="D143">
    <cfRule type="cellIs" dxfId="32" priority="6" stopIfTrue="1" operator="equal">
      <formula>"Cảnh báo - lỗi!!"</formula>
    </cfRule>
  </conditionalFormatting>
  <conditionalFormatting sqref="D145">
    <cfRule type="cellIs" dxfId="31" priority="5" stopIfTrue="1" operator="equal">
      <formula>"Cảnh báo - lỗi!!"</formula>
    </cfRule>
  </conditionalFormatting>
  <conditionalFormatting sqref="D155">
    <cfRule type="cellIs" dxfId="30" priority="4" stopIfTrue="1" operator="equal">
      <formula>"Cảnh báo - lỗi!!"</formula>
    </cfRule>
  </conditionalFormatting>
  <conditionalFormatting sqref="D157">
    <cfRule type="cellIs" dxfId="29" priority="3" stopIfTrue="1" operator="equal">
      <formula>"Cảnh báo - lỗi!!"</formula>
    </cfRule>
  </conditionalFormatting>
  <conditionalFormatting sqref="D144">
    <cfRule type="cellIs" dxfId="28" priority="2" stopIfTrue="1" operator="equal">
      <formula>"Cảnh báo - lỗi!!"</formula>
    </cfRule>
  </conditionalFormatting>
  <conditionalFormatting sqref="D156">
    <cfRule type="cellIs" dxfId="27" priority="1" stopIfTrue="1" operator="equal">
      <formula>"Cảnh báo - lỗi!!"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7B985-DCE4-4958-ABA2-EB627ED7D7C8}">
  <dimension ref="A1:Z1134"/>
  <sheetViews>
    <sheetView topLeftCell="A7" workbookViewId="0">
      <selection activeCell="E245" sqref="E245"/>
    </sheetView>
  </sheetViews>
  <sheetFormatPr defaultColWidth="14.44140625" defaultRowHeight="15" customHeight="1"/>
  <cols>
    <col min="1" max="1" width="5.88671875" style="290" customWidth="1"/>
    <col min="2" max="2" width="11.44140625" style="290" customWidth="1"/>
    <col min="3" max="3" width="13" style="290" customWidth="1"/>
    <col min="4" max="10" width="23.109375" style="290" customWidth="1"/>
    <col min="11" max="26" width="8.6640625" style="290" customWidth="1"/>
    <col min="27" max="16384" width="14.44140625" style="290"/>
  </cols>
  <sheetData>
    <row r="1" spans="1:10" ht="17.399999999999999">
      <c r="A1" s="459" t="s">
        <v>137</v>
      </c>
      <c r="B1" s="460"/>
      <c r="C1" s="460"/>
      <c r="D1" s="460"/>
      <c r="E1" s="461" t="s">
        <v>96</v>
      </c>
      <c r="F1" s="460"/>
      <c r="G1" s="460"/>
      <c r="H1" s="460"/>
      <c r="I1" s="460"/>
      <c r="J1" s="460"/>
    </row>
    <row r="2" spans="1:10" ht="16.8">
      <c r="A2" s="462" t="s">
        <v>24</v>
      </c>
      <c r="B2" s="460"/>
      <c r="C2" s="460"/>
      <c r="D2" s="460"/>
      <c r="E2" s="463" t="s">
        <v>138</v>
      </c>
      <c r="F2" s="460"/>
      <c r="G2" s="460"/>
      <c r="H2" s="460"/>
      <c r="I2" s="460"/>
      <c r="J2" s="460"/>
    </row>
    <row r="3" spans="1:10" ht="16.8">
      <c r="A3" s="291"/>
      <c r="B3" s="291"/>
      <c r="C3" s="291"/>
      <c r="D3" s="291"/>
      <c r="E3" s="293" t="s">
        <v>139</v>
      </c>
      <c r="F3" s="293" t="s">
        <v>140</v>
      </c>
      <c r="G3" s="294">
        <v>45705</v>
      </c>
      <c r="H3" s="293" t="s">
        <v>141</v>
      </c>
      <c r="I3" s="294">
        <v>45838</v>
      </c>
      <c r="J3" s="292"/>
    </row>
    <row r="4" spans="1:10" ht="41.25" customHeight="1" thickBot="1">
      <c r="A4" s="295"/>
      <c r="B4" s="295"/>
      <c r="C4" s="295"/>
      <c r="D4" s="296"/>
      <c r="E4" s="296"/>
      <c r="F4" s="296"/>
      <c r="G4" s="296"/>
      <c r="H4" s="297"/>
      <c r="I4" s="297"/>
      <c r="J4" s="297"/>
    </row>
    <row r="5" spans="1:10" ht="14.4">
      <c r="A5" s="453" t="s">
        <v>26</v>
      </c>
      <c r="B5" s="454" t="s">
        <v>142</v>
      </c>
      <c r="C5" s="454" t="s">
        <v>27</v>
      </c>
      <c r="D5" s="298">
        <v>45705</v>
      </c>
      <c r="E5" s="298">
        <f t="shared" ref="E5:J5" si="0">D5+1</f>
        <v>45706</v>
      </c>
      <c r="F5" s="298">
        <f t="shared" si="0"/>
        <v>45707</v>
      </c>
      <c r="G5" s="298">
        <f t="shared" si="0"/>
        <v>45708</v>
      </c>
      <c r="H5" s="298">
        <f t="shared" si="0"/>
        <v>45709</v>
      </c>
      <c r="I5" s="298">
        <f t="shared" si="0"/>
        <v>45710</v>
      </c>
      <c r="J5" s="299">
        <f t="shared" si="0"/>
        <v>45711</v>
      </c>
    </row>
    <row r="6" spans="1:10" thickBot="1">
      <c r="A6" s="446"/>
      <c r="B6" s="449"/>
      <c r="C6" s="449"/>
      <c r="D6" s="300" t="s">
        <v>28</v>
      </c>
      <c r="E6" s="300" t="s">
        <v>29</v>
      </c>
      <c r="F6" s="300" t="s">
        <v>30</v>
      </c>
      <c r="G6" s="300" t="s">
        <v>31</v>
      </c>
      <c r="H6" s="300" t="s">
        <v>32</v>
      </c>
      <c r="I6" s="300" t="s">
        <v>33</v>
      </c>
      <c r="J6" s="301" t="s">
        <v>34</v>
      </c>
    </row>
    <row r="7" spans="1:10" ht="14.4">
      <c r="A7" s="458">
        <v>1</v>
      </c>
      <c r="B7" s="454" t="s">
        <v>143</v>
      </c>
      <c r="C7" s="454" t="s">
        <v>48</v>
      </c>
      <c r="D7" s="302"/>
      <c r="E7" s="302"/>
      <c r="F7" s="302"/>
      <c r="G7" s="302"/>
      <c r="H7" s="302"/>
      <c r="I7" s="303"/>
      <c r="J7" s="304"/>
    </row>
    <row r="8" spans="1:10" ht="14.4">
      <c r="A8" s="446"/>
      <c r="B8" s="449"/>
      <c r="C8" s="449"/>
      <c r="D8" s="305"/>
      <c r="E8" s="305"/>
      <c r="F8" s="305"/>
      <c r="G8" s="305"/>
      <c r="H8" s="305"/>
      <c r="I8" s="305"/>
      <c r="J8" s="306"/>
    </row>
    <row r="9" spans="1:10" ht="29.25" customHeight="1">
      <c r="A9" s="446"/>
      <c r="B9" s="449"/>
      <c r="C9" s="451"/>
      <c r="D9" s="307" t="str">
        <f t="shared" ref="D9:J9" si="1">IF(D7="","",IF(COUNTIF($B$248:$D$254,D7)=0,"",VLOOKUP(D7,$B$248:$D$254,2,FALSE)))</f>
        <v/>
      </c>
      <c r="E9" s="307" t="str">
        <f t="shared" si="1"/>
        <v/>
      </c>
      <c r="F9" s="307" t="str">
        <f t="shared" si="1"/>
        <v/>
      </c>
      <c r="G9" s="307" t="str">
        <f t="shared" si="1"/>
        <v/>
      </c>
      <c r="H9" s="307" t="str">
        <f t="shared" si="1"/>
        <v/>
      </c>
      <c r="I9" s="307" t="str">
        <f t="shared" si="1"/>
        <v/>
      </c>
      <c r="J9" s="308" t="str">
        <f t="shared" si="1"/>
        <v/>
      </c>
    </row>
    <row r="10" spans="1:10" ht="14.4">
      <c r="A10" s="446"/>
      <c r="B10" s="449"/>
      <c r="C10" s="448" t="s">
        <v>39</v>
      </c>
      <c r="D10" s="309"/>
      <c r="E10" s="309"/>
      <c r="F10" s="309"/>
      <c r="G10" s="309"/>
      <c r="H10" s="309"/>
      <c r="I10" s="309" t="s">
        <v>144</v>
      </c>
      <c r="J10" s="310"/>
    </row>
    <row r="11" spans="1:10" ht="14.4">
      <c r="A11" s="446"/>
      <c r="B11" s="449"/>
      <c r="C11" s="449"/>
      <c r="D11" s="305"/>
      <c r="E11" s="305"/>
      <c r="F11" s="305"/>
      <c r="G11" s="305"/>
      <c r="H11" s="305"/>
      <c r="I11" s="305" t="s">
        <v>145</v>
      </c>
      <c r="J11" s="306"/>
    </row>
    <row r="12" spans="1:10" ht="29.25" customHeight="1">
      <c r="A12" s="446"/>
      <c r="B12" s="449"/>
      <c r="C12" s="451"/>
      <c r="D12" s="307" t="str">
        <f t="shared" ref="D12:J12" si="2">IF(D10="","",IF(COUNTIF($B$248:$D$254,D10)=0,"",VLOOKUP(D10,$B$248:$D$254,2,FALSE)))</f>
        <v/>
      </c>
      <c r="E12" s="307" t="str">
        <f t="shared" si="2"/>
        <v/>
      </c>
      <c r="F12" s="307" t="str">
        <f t="shared" si="2"/>
        <v/>
      </c>
      <c r="G12" s="307" t="str">
        <f t="shared" si="2"/>
        <v/>
      </c>
      <c r="H12" s="307" t="str">
        <f t="shared" si="2"/>
        <v/>
      </c>
      <c r="I12" s="307" t="str">
        <f t="shared" si="2"/>
        <v>Xử Lý Bùn Thải &amp; Trầm Tích</v>
      </c>
      <c r="J12" s="308" t="str">
        <f t="shared" si="2"/>
        <v/>
      </c>
    </row>
    <row r="13" spans="1:10" ht="14.4">
      <c r="A13" s="446"/>
      <c r="B13" s="449"/>
      <c r="C13" s="448" t="s">
        <v>44</v>
      </c>
      <c r="D13" s="309" t="s">
        <v>146</v>
      </c>
      <c r="E13" s="309" t="s">
        <v>147</v>
      </c>
      <c r="F13" s="309" t="s">
        <v>144</v>
      </c>
      <c r="G13" s="309" t="s">
        <v>147</v>
      </c>
      <c r="H13" s="309" t="s">
        <v>146</v>
      </c>
      <c r="I13" s="309"/>
      <c r="J13" s="310"/>
    </row>
    <row r="14" spans="1:10" ht="14.4">
      <c r="A14" s="446"/>
      <c r="B14" s="449"/>
      <c r="C14" s="449"/>
      <c r="D14" s="305" t="s">
        <v>148</v>
      </c>
      <c r="E14" s="305" t="s">
        <v>149</v>
      </c>
      <c r="F14" s="305" t="s">
        <v>145</v>
      </c>
      <c r="G14" s="305" t="s">
        <v>149</v>
      </c>
      <c r="H14" s="305" t="s">
        <v>148</v>
      </c>
      <c r="I14" s="305"/>
      <c r="J14" s="306"/>
    </row>
    <row r="15" spans="1:10" ht="29.25" customHeight="1" thickBot="1">
      <c r="A15" s="447"/>
      <c r="B15" s="450"/>
      <c r="C15" s="450"/>
      <c r="D15" s="311" t="str">
        <f t="shared" ref="D15:J15" si="3">IF(D13="","",IF(COUNTIF($B$248:$D$254,D13)=0,"",VLOOKUP(D13,$B$248:$D$254,2,FALSE)))</f>
        <v>Năng Lượng Tái Tạo</v>
      </c>
      <c r="E15" s="311" t="str">
        <f t="shared" si="3"/>
        <v>Quản Lý Tổng Hợp Đới Bờ Nâng Cao</v>
      </c>
      <c r="F15" s="311" t="str">
        <f t="shared" si="3"/>
        <v>Xử Lý Bùn Thải &amp; Trầm Tích</v>
      </c>
      <c r="G15" s="311" t="str">
        <f t="shared" si="3"/>
        <v>Quản Lý Tổng Hợp Đới Bờ Nâng Cao</v>
      </c>
      <c r="H15" s="311" t="str">
        <f t="shared" si="3"/>
        <v>Năng Lượng Tái Tạo</v>
      </c>
      <c r="I15" s="311" t="str">
        <f t="shared" si="3"/>
        <v/>
      </c>
      <c r="J15" s="312" t="str">
        <f t="shared" si="3"/>
        <v/>
      </c>
    </row>
    <row r="16" spans="1:10" ht="14.4">
      <c r="A16" s="313" t="s">
        <v>150</v>
      </c>
      <c r="B16" s="314"/>
      <c r="C16" s="314"/>
      <c r="D16" s="314"/>
      <c r="F16" s="314"/>
      <c r="G16" s="314"/>
      <c r="H16" s="314"/>
      <c r="I16" s="314"/>
      <c r="J16" s="314"/>
    </row>
    <row r="17" spans="1:10" hidden="1" thickBot="1">
      <c r="A17" s="314"/>
      <c r="B17" s="314"/>
      <c r="C17" s="314"/>
      <c r="D17" s="314"/>
      <c r="E17" s="314"/>
      <c r="F17" s="314"/>
      <c r="G17" s="314"/>
      <c r="H17" s="314"/>
      <c r="I17" s="314"/>
      <c r="J17" s="314"/>
    </row>
    <row r="18" spans="1:10" ht="14.4" hidden="1">
      <c r="A18" s="453" t="s">
        <v>26</v>
      </c>
      <c r="B18" s="454" t="s">
        <v>142</v>
      </c>
      <c r="C18" s="454" t="s">
        <v>27</v>
      </c>
      <c r="D18" s="298">
        <f>J5+1</f>
        <v>45712</v>
      </c>
      <c r="E18" s="298">
        <f t="shared" ref="E18:J18" si="4">D18+1</f>
        <v>45713</v>
      </c>
      <c r="F18" s="298">
        <f t="shared" si="4"/>
        <v>45714</v>
      </c>
      <c r="G18" s="298">
        <f t="shared" si="4"/>
        <v>45715</v>
      </c>
      <c r="H18" s="298">
        <f t="shared" si="4"/>
        <v>45716</v>
      </c>
      <c r="I18" s="298">
        <f t="shared" si="4"/>
        <v>45717</v>
      </c>
      <c r="J18" s="299">
        <f t="shared" si="4"/>
        <v>45718</v>
      </c>
    </row>
    <row r="19" spans="1:10" hidden="1" thickBot="1">
      <c r="A19" s="446"/>
      <c r="B19" s="449"/>
      <c r="C19" s="449"/>
      <c r="D19" s="300" t="s">
        <v>28</v>
      </c>
      <c r="E19" s="300" t="s">
        <v>29</v>
      </c>
      <c r="F19" s="300" t="s">
        <v>30</v>
      </c>
      <c r="G19" s="300" t="s">
        <v>31</v>
      </c>
      <c r="H19" s="300" t="s">
        <v>32</v>
      </c>
      <c r="I19" s="300" t="s">
        <v>33</v>
      </c>
      <c r="J19" s="301" t="s">
        <v>34</v>
      </c>
    </row>
    <row r="20" spans="1:10" ht="14.4" hidden="1">
      <c r="A20" s="445">
        <v>2</v>
      </c>
      <c r="B20" s="448" t="s">
        <v>143</v>
      </c>
      <c r="C20" s="448" t="s">
        <v>48</v>
      </c>
      <c r="D20" s="302"/>
      <c r="E20" s="302"/>
      <c r="F20" s="302"/>
      <c r="G20" s="302"/>
      <c r="H20" s="302"/>
      <c r="I20" s="303"/>
      <c r="J20" s="304"/>
    </row>
    <row r="21" spans="1:10" ht="14.4" hidden="1">
      <c r="A21" s="446"/>
      <c r="B21" s="449"/>
      <c r="C21" s="449"/>
      <c r="D21" s="305"/>
      <c r="E21" s="305"/>
      <c r="F21" s="305"/>
      <c r="G21" s="305"/>
      <c r="H21" s="305"/>
      <c r="I21" s="305"/>
      <c r="J21" s="306"/>
    </row>
    <row r="22" spans="1:10" ht="29.25" hidden="1" customHeight="1">
      <c r="A22" s="446"/>
      <c r="B22" s="449"/>
      <c r="C22" s="449"/>
      <c r="D22" s="307" t="str">
        <f t="shared" ref="D22:J22" si="5">IF(D20="","",IF(COUNTIF($B$248:$D$254,D20)=0,"",VLOOKUP(D20,$B$248:$D$254,2,FALSE)))</f>
        <v/>
      </c>
      <c r="E22" s="307" t="str">
        <f t="shared" si="5"/>
        <v/>
      </c>
      <c r="F22" s="307" t="str">
        <f t="shared" si="5"/>
        <v/>
      </c>
      <c r="G22" s="307" t="str">
        <f t="shared" si="5"/>
        <v/>
      </c>
      <c r="H22" s="307" t="str">
        <f t="shared" si="5"/>
        <v/>
      </c>
      <c r="I22" s="307" t="str">
        <f t="shared" si="5"/>
        <v/>
      </c>
      <c r="J22" s="308" t="str">
        <f t="shared" si="5"/>
        <v/>
      </c>
    </row>
    <row r="23" spans="1:10" ht="14.4" hidden="1">
      <c r="A23" s="446"/>
      <c r="B23" s="449"/>
      <c r="C23" s="448" t="s">
        <v>39</v>
      </c>
      <c r="D23" s="309"/>
      <c r="E23" s="309"/>
      <c r="F23" s="309"/>
      <c r="G23" s="309"/>
      <c r="H23" s="309"/>
      <c r="I23" s="309" t="s">
        <v>144</v>
      </c>
      <c r="J23" s="310"/>
    </row>
    <row r="24" spans="1:10" ht="14.4" hidden="1">
      <c r="A24" s="446"/>
      <c r="B24" s="449"/>
      <c r="C24" s="449"/>
      <c r="D24" s="305"/>
      <c r="E24" s="305"/>
      <c r="F24" s="305"/>
      <c r="G24" s="305"/>
      <c r="H24" s="305"/>
      <c r="I24" s="305" t="s">
        <v>145</v>
      </c>
      <c r="J24" s="306"/>
    </row>
    <row r="25" spans="1:10" ht="29.25" hidden="1" customHeight="1">
      <c r="A25" s="446"/>
      <c r="B25" s="449"/>
      <c r="C25" s="451"/>
      <c r="D25" s="307" t="str">
        <f t="shared" ref="D25:J25" si="6">IF(D23="","",IF(COUNTIF($B$248:$D$254,D23)=0,"",VLOOKUP(D23,$B$248:$D$254,2,FALSE)))</f>
        <v/>
      </c>
      <c r="E25" s="307" t="str">
        <f t="shared" si="6"/>
        <v/>
      </c>
      <c r="F25" s="307" t="str">
        <f t="shared" si="6"/>
        <v/>
      </c>
      <c r="G25" s="307" t="str">
        <f t="shared" si="6"/>
        <v/>
      </c>
      <c r="H25" s="307" t="str">
        <f t="shared" si="6"/>
        <v/>
      </c>
      <c r="I25" s="307" t="str">
        <f t="shared" si="6"/>
        <v>Xử Lý Bùn Thải &amp; Trầm Tích</v>
      </c>
      <c r="J25" s="308" t="str">
        <f t="shared" si="6"/>
        <v/>
      </c>
    </row>
    <row r="26" spans="1:10" ht="15.75" hidden="1" customHeight="1">
      <c r="A26" s="446"/>
      <c r="B26" s="449"/>
      <c r="C26" s="452" t="s">
        <v>44</v>
      </c>
      <c r="D26" s="309"/>
      <c r="E26" s="309" t="s">
        <v>147</v>
      </c>
      <c r="F26" s="309"/>
      <c r="G26" s="309" t="s">
        <v>147</v>
      </c>
      <c r="H26" s="309"/>
      <c r="I26" s="309"/>
      <c r="J26" s="310"/>
    </row>
    <row r="27" spans="1:10" ht="15.75" hidden="1" customHeight="1">
      <c r="A27" s="446"/>
      <c r="B27" s="449"/>
      <c r="C27" s="449"/>
      <c r="D27" s="305"/>
      <c r="E27" s="305" t="s">
        <v>149</v>
      </c>
      <c r="F27" s="305"/>
      <c r="G27" s="305" t="s">
        <v>149</v>
      </c>
      <c r="H27" s="305"/>
      <c r="I27" s="305"/>
      <c r="J27" s="306"/>
    </row>
    <row r="28" spans="1:10" ht="29.25" hidden="1" customHeight="1" thickBot="1">
      <c r="A28" s="447"/>
      <c r="B28" s="450"/>
      <c r="C28" s="450"/>
      <c r="D28" s="311" t="str">
        <f t="shared" ref="D28:J28" si="7">IF(D26="","",IF(COUNTIF($B$248:$D$254,D26)=0,"",VLOOKUP(D26,$B$248:$D$254,2,FALSE)))</f>
        <v/>
      </c>
      <c r="E28" s="311" t="str">
        <f t="shared" si="7"/>
        <v>Quản Lý Tổng Hợp Đới Bờ Nâng Cao</v>
      </c>
      <c r="F28" s="311" t="str">
        <f t="shared" si="7"/>
        <v/>
      </c>
      <c r="G28" s="311" t="str">
        <f t="shared" si="7"/>
        <v>Quản Lý Tổng Hợp Đới Bờ Nâng Cao</v>
      </c>
      <c r="H28" s="311" t="str">
        <f t="shared" si="7"/>
        <v/>
      </c>
      <c r="I28" s="311" t="str">
        <f t="shared" si="7"/>
        <v/>
      </c>
      <c r="J28" s="312" t="str">
        <f t="shared" si="7"/>
        <v/>
      </c>
    </row>
    <row r="29" spans="1:10" ht="15.75" hidden="1" customHeight="1">
      <c r="A29" s="313" t="s">
        <v>150</v>
      </c>
      <c r="B29" s="314"/>
      <c r="C29" s="314"/>
      <c r="D29" s="314"/>
      <c r="E29" s="314"/>
      <c r="F29" s="314"/>
      <c r="G29" s="314"/>
      <c r="H29" s="314"/>
      <c r="I29" s="314"/>
      <c r="J29" s="314"/>
    </row>
    <row r="30" spans="1:10" hidden="1" thickBot="1">
      <c r="A30" s="314"/>
      <c r="B30" s="314"/>
      <c r="C30" s="314"/>
      <c r="D30" s="314"/>
      <c r="E30" s="314"/>
      <c r="F30" s="314"/>
      <c r="G30" s="314"/>
      <c r="H30" s="314"/>
      <c r="I30" s="314"/>
      <c r="J30" s="314"/>
    </row>
    <row r="31" spans="1:10" ht="15.75" hidden="1" customHeight="1">
      <c r="A31" s="453" t="s">
        <v>26</v>
      </c>
      <c r="B31" s="454" t="s">
        <v>142</v>
      </c>
      <c r="C31" s="454" t="s">
        <v>27</v>
      </c>
      <c r="D31" s="298">
        <f>J18+1</f>
        <v>45719</v>
      </c>
      <c r="E31" s="298">
        <f t="shared" ref="E31:J31" si="8">D31+1</f>
        <v>45720</v>
      </c>
      <c r="F31" s="298">
        <f t="shared" si="8"/>
        <v>45721</v>
      </c>
      <c r="G31" s="298">
        <f t="shared" si="8"/>
        <v>45722</v>
      </c>
      <c r="H31" s="298">
        <f t="shared" si="8"/>
        <v>45723</v>
      </c>
      <c r="I31" s="298">
        <f t="shared" si="8"/>
        <v>45724</v>
      </c>
      <c r="J31" s="299">
        <f t="shared" si="8"/>
        <v>45725</v>
      </c>
    </row>
    <row r="32" spans="1:10" ht="15.75" hidden="1" customHeight="1" thickBot="1">
      <c r="A32" s="446"/>
      <c r="B32" s="449"/>
      <c r="C32" s="449"/>
      <c r="D32" s="300" t="s">
        <v>28</v>
      </c>
      <c r="E32" s="300" t="s">
        <v>29</v>
      </c>
      <c r="F32" s="300" t="s">
        <v>30</v>
      </c>
      <c r="G32" s="300" t="s">
        <v>31</v>
      </c>
      <c r="H32" s="300" t="s">
        <v>32</v>
      </c>
      <c r="I32" s="300" t="s">
        <v>33</v>
      </c>
      <c r="J32" s="301" t="s">
        <v>34</v>
      </c>
    </row>
    <row r="33" spans="1:10" ht="15.75" hidden="1" customHeight="1">
      <c r="A33" s="445">
        <v>3</v>
      </c>
      <c r="B33" s="448" t="s">
        <v>143</v>
      </c>
      <c r="C33" s="448" t="s">
        <v>48</v>
      </c>
      <c r="D33" s="302"/>
      <c r="E33" s="302"/>
      <c r="F33" s="302"/>
      <c r="G33" s="302"/>
      <c r="H33" s="302"/>
      <c r="I33" s="303"/>
      <c r="J33" s="304"/>
    </row>
    <row r="34" spans="1:10" ht="15.75" hidden="1" customHeight="1">
      <c r="A34" s="446"/>
      <c r="B34" s="449"/>
      <c r="C34" s="449"/>
      <c r="D34" s="305"/>
      <c r="E34" s="305"/>
      <c r="F34" s="305"/>
      <c r="G34" s="305"/>
      <c r="H34" s="305"/>
      <c r="I34" s="305"/>
      <c r="J34" s="306"/>
    </row>
    <row r="35" spans="1:10" ht="29.25" hidden="1" customHeight="1">
      <c r="A35" s="446"/>
      <c r="B35" s="449"/>
      <c r="C35" s="449"/>
      <c r="D35" s="307" t="str">
        <f t="shared" ref="D35:H35" si="9">IF(D33="","",IF(COUNTIF($B$248:$D$254,D33)=0,"",VLOOKUP(D33,$B$248:$D$254,2,FALSE)))</f>
        <v/>
      </c>
      <c r="E35" s="307" t="str">
        <f t="shared" si="9"/>
        <v/>
      </c>
      <c r="F35" s="307" t="str">
        <f t="shared" si="9"/>
        <v/>
      </c>
      <c r="G35" s="307" t="str">
        <f t="shared" si="9"/>
        <v/>
      </c>
      <c r="H35" s="307" t="str">
        <f t="shared" si="9"/>
        <v/>
      </c>
      <c r="I35" s="307"/>
      <c r="J35" s="308"/>
    </row>
    <row r="36" spans="1:10" ht="15.75" hidden="1" customHeight="1">
      <c r="A36" s="446"/>
      <c r="B36" s="449"/>
      <c r="C36" s="448" t="s">
        <v>39</v>
      </c>
      <c r="D36" s="309"/>
      <c r="E36" s="309"/>
      <c r="F36" s="309"/>
      <c r="G36" s="309"/>
      <c r="H36" s="309"/>
      <c r="I36" s="309" t="s">
        <v>144</v>
      </c>
      <c r="J36" s="310"/>
    </row>
    <row r="37" spans="1:10" ht="15.75" hidden="1" customHeight="1">
      <c r="A37" s="446"/>
      <c r="B37" s="449"/>
      <c r="C37" s="449"/>
      <c r="D37" s="305"/>
      <c r="E37" s="305"/>
      <c r="F37" s="305"/>
      <c r="G37" s="305"/>
      <c r="H37" s="305"/>
      <c r="I37" s="305" t="s">
        <v>145</v>
      </c>
      <c r="J37" s="306"/>
    </row>
    <row r="38" spans="1:10" ht="29.25" hidden="1" customHeight="1">
      <c r="A38" s="446"/>
      <c r="B38" s="449"/>
      <c r="C38" s="451"/>
      <c r="D38" s="307" t="str">
        <f t="shared" ref="D38:I38" si="10">IF(D36="","",IF(COUNTIF($B$248:$D$254,D36)=0,"",VLOOKUP(D36,$B$248:$D$254,2,FALSE)))</f>
        <v/>
      </c>
      <c r="E38" s="307" t="str">
        <f t="shared" si="10"/>
        <v/>
      </c>
      <c r="F38" s="307" t="str">
        <f t="shared" si="10"/>
        <v/>
      </c>
      <c r="G38" s="307" t="str">
        <f t="shared" si="10"/>
        <v/>
      </c>
      <c r="H38" s="307" t="str">
        <f t="shared" si="10"/>
        <v/>
      </c>
      <c r="I38" s="307" t="str">
        <f t="shared" si="10"/>
        <v>Xử Lý Bùn Thải &amp; Trầm Tích</v>
      </c>
      <c r="J38" s="308"/>
    </row>
    <row r="39" spans="1:10" ht="15.75" hidden="1" customHeight="1">
      <c r="A39" s="446"/>
      <c r="B39" s="449"/>
      <c r="C39" s="452" t="s">
        <v>44</v>
      </c>
      <c r="D39" s="309" t="s">
        <v>146</v>
      </c>
      <c r="E39" s="309" t="s">
        <v>147</v>
      </c>
      <c r="F39" s="309" t="s">
        <v>144</v>
      </c>
      <c r="G39" s="309" t="s">
        <v>147</v>
      </c>
      <c r="H39" s="309" t="s">
        <v>146</v>
      </c>
      <c r="I39" s="309"/>
      <c r="J39" s="310"/>
    </row>
    <row r="40" spans="1:10" ht="15.75" hidden="1" customHeight="1">
      <c r="A40" s="446"/>
      <c r="B40" s="449"/>
      <c r="C40" s="449"/>
      <c r="D40" s="305" t="s">
        <v>148</v>
      </c>
      <c r="E40" s="305" t="s">
        <v>149</v>
      </c>
      <c r="F40" s="305" t="s">
        <v>145</v>
      </c>
      <c r="G40" s="305" t="s">
        <v>149</v>
      </c>
      <c r="H40" s="305" t="s">
        <v>148</v>
      </c>
      <c r="I40" s="305"/>
      <c r="J40" s="306"/>
    </row>
    <row r="41" spans="1:10" ht="29.25" hidden="1" customHeight="1" thickBot="1">
      <c r="A41" s="447"/>
      <c r="B41" s="450"/>
      <c r="C41" s="450"/>
      <c r="D41" s="311" t="str">
        <f t="shared" ref="D41:J41" si="11">IF(D39="","",IF(COUNTIF($B$248:$D$254,D39)=0,"",VLOOKUP(D39,$B$248:$D$254,2,FALSE)))</f>
        <v>Năng Lượng Tái Tạo</v>
      </c>
      <c r="E41" s="311" t="str">
        <f t="shared" si="11"/>
        <v>Quản Lý Tổng Hợp Đới Bờ Nâng Cao</v>
      </c>
      <c r="F41" s="311" t="str">
        <f t="shared" si="11"/>
        <v>Xử Lý Bùn Thải &amp; Trầm Tích</v>
      </c>
      <c r="G41" s="311" t="str">
        <f t="shared" si="11"/>
        <v>Quản Lý Tổng Hợp Đới Bờ Nâng Cao</v>
      </c>
      <c r="H41" s="311" t="str">
        <f t="shared" si="11"/>
        <v>Năng Lượng Tái Tạo</v>
      </c>
      <c r="I41" s="311" t="str">
        <f t="shared" si="11"/>
        <v/>
      </c>
      <c r="J41" s="312" t="str">
        <f t="shared" si="11"/>
        <v/>
      </c>
    </row>
    <row r="42" spans="1:10" ht="15.75" hidden="1" customHeight="1">
      <c r="A42" s="313" t="s">
        <v>150</v>
      </c>
      <c r="B42" s="314"/>
      <c r="C42" s="314"/>
      <c r="D42" s="314"/>
      <c r="E42" s="314"/>
      <c r="F42" s="314"/>
      <c r="G42" s="314"/>
      <c r="H42" s="314"/>
      <c r="I42" s="314"/>
      <c r="J42" s="314"/>
    </row>
    <row r="43" spans="1:10" hidden="1" thickBot="1">
      <c r="A43" s="314"/>
      <c r="B43" s="314"/>
      <c r="C43" s="314"/>
      <c r="D43" s="314"/>
      <c r="E43" s="314"/>
      <c r="F43" s="314"/>
      <c r="G43" s="314"/>
      <c r="H43" s="314"/>
      <c r="I43" s="314"/>
      <c r="J43" s="314"/>
    </row>
    <row r="44" spans="1:10" ht="15.75" hidden="1" customHeight="1">
      <c r="A44" s="453" t="s">
        <v>26</v>
      </c>
      <c r="B44" s="454" t="s">
        <v>142</v>
      </c>
      <c r="C44" s="454" t="s">
        <v>27</v>
      </c>
      <c r="D44" s="298">
        <f>J31+1</f>
        <v>45726</v>
      </c>
      <c r="E44" s="298">
        <f t="shared" ref="E44:J44" si="12">D44+1</f>
        <v>45727</v>
      </c>
      <c r="F44" s="298">
        <f t="shared" si="12"/>
        <v>45728</v>
      </c>
      <c r="G44" s="298">
        <f t="shared" si="12"/>
        <v>45729</v>
      </c>
      <c r="H44" s="298">
        <f t="shared" si="12"/>
        <v>45730</v>
      </c>
      <c r="I44" s="298">
        <f t="shared" si="12"/>
        <v>45731</v>
      </c>
      <c r="J44" s="299">
        <f t="shared" si="12"/>
        <v>45732</v>
      </c>
    </row>
    <row r="45" spans="1:10" ht="15.75" hidden="1" customHeight="1" thickBot="1">
      <c r="A45" s="446"/>
      <c r="B45" s="449"/>
      <c r="C45" s="449"/>
      <c r="D45" s="300" t="s">
        <v>28</v>
      </c>
      <c r="E45" s="300" t="s">
        <v>29</v>
      </c>
      <c r="F45" s="300" t="s">
        <v>30</v>
      </c>
      <c r="G45" s="300" t="s">
        <v>31</v>
      </c>
      <c r="H45" s="300" t="s">
        <v>32</v>
      </c>
      <c r="I45" s="300" t="s">
        <v>33</v>
      </c>
      <c r="J45" s="301" t="s">
        <v>34</v>
      </c>
    </row>
    <row r="46" spans="1:10" ht="15.75" hidden="1" customHeight="1">
      <c r="A46" s="445">
        <v>4</v>
      </c>
      <c r="B46" s="448" t="s">
        <v>143</v>
      </c>
      <c r="C46" s="448" t="s">
        <v>48</v>
      </c>
      <c r="D46" s="302"/>
      <c r="E46" s="302"/>
      <c r="F46" s="302"/>
      <c r="G46" s="302"/>
      <c r="H46" s="302"/>
      <c r="I46" s="303"/>
      <c r="J46" s="304"/>
    </row>
    <row r="47" spans="1:10" ht="15.75" hidden="1" customHeight="1">
      <c r="A47" s="446"/>
      <c r="B47" s="449"/>
      <c r="C47" s="449"/>
      <c r="D47" s="305"/>
      <c r="E47" s="305"/>
      <c r="F47" s="305"/>
      <c r="G47" s="305"/>
      <c r="H47" s="305"/>
      <c r="I47" s="305"/>
      <c r="J47" s="306"/>
    </row>
    <row r="48" spans="1:10" ht="29.25" hidden="1" customHeight="1">
      <c r="A48" s="446"/>
      <c r="B48" s="449"/>
      <c r="C48" s="449"/>
      <c r="D48" s="307" t="str">
        <f t="shared" ref="D48:H48" si="13">IF(D46="","",IF(COUNTIF($B$248:$D$254,D46)=0,"",VLOOKUP(D46,$B$248:$D$254,2,FALSE)))</f>
        <v/>
      </c>
      <c r="E48" s="307" t="str">
        <f t="shared" si="13"/>
        <v/>
      </c>
      <c r="F48" s="307" t="str">
        <f t="shared" si="13"/>
        <v/>
      </c>
      <c r="G48" s="307" t="str">
        <f t="shared" si="13"/>
        <v/>
      </c>
      <c r="H48" s="307" t="str">
        <f t="shared" si="13"/>
        <v/>
      </c>
      <c r="I48" s="307"/>
      <c r="J48" s="308"/>
    </row>
    <row r="49" spans="1:10" ht="15.75" hidden="1" customHeight="1">
      <c r="A49" s="446"/>
      <c r="B49" s="449"/>
      <c r="C49" s="448" t="s">
        <v>39</v>
      </c>
      <c r="D49" s="309"/>
      <c r="E49" s="309"/>
      <c r="F49" s="309"/>
      <c r="G49" s="309"/>
      <c r="H49" s="309"/>
      <c r="I49" s="309" t="s">
        <v>144</v>
      </c>
      <c r="J49" s="310"/>
    </row>
    <row r="50" spans="1:10" ht="15.75" hidden="1" customHeight="1">
      <c r="A50" s="446"/>
      <c r="B50" s="449"/>
      <c r="C50" s="449"/>
      <c r="D50" s="305"/>
      <c r="E50" s="305"/>
      <c r="F50" s="305"/>
      <c r="G50" s="305"/>
      <c r="H50" s="305"/>
      <c r="I50" s="305" t="s">
        <v>145</v>
      </c>
      <c r="J50" s="306"/>
    </row>
    <row r="51" spans="1:10" ht="29.25" hidden="1" customHeight="1">
      <c r="A51" s="446"/>
      <c r="B51" s="449"/>
      <c r="C51" s="451"/>
      <c r="D51" s="307" t="str">
        <f t="shared" ref="D51:I51" si="14">IF(D49="","",IF(COUNTIF($B$248:$D$254,D49)=0,"",VLOOKUP(D49,$B$248:$D$254,2,FALSE)))</f>
        <v/>
      </c>
      <c r="E51" s="307" t="str">
        <f t="shared" si="14"/>
        <v/>
      </c>
      <c r="F51" s="307" t="str">
        <f t="shared" si="14"/>
        <v/>
      </c>
      <c r="G51" s="307" t="str">
        <f t="shared" si="14"/>
        <v/>
      </c>
      <c r="H51" s="307" t="str">
        <f t="shared" si="14"/>
        <v/>
      </c>
      <c r="I51" s="307" t="str">
        <f t="shared" si="14"/>
        <v>Xử Lý Bùn Thải &amp; Trầm Tích</v>
      </c>
      <c r="J51" s="308"/>
    </row>
    <row r="52" spans="1:10" ht="15.75" hidden="1" customHeight="1">
      <c r="A52" s="446"/>
      <c r="B52" s="449"/>
      <c r="C52" s="452" t="s">
        <v>44</v>
      </c>
      <c r="D52" s="309" t="s">
        <v>146</v>
      </c>
      <c r="E52" s="309" t="s">
        <v>147</v>
      </c>
      <c r="F52" s="309" t="s">
        <v>144</v>
      </c>
      <c r="G52" s="309" t="s">
        <v>147</v>
      </c>
      <c r="H52" s="309" t="s">
        <v>146</v>
      </c>
      <c r="I52" s="309"/>
      <c r="J52" s="310"/>
    </row>
    <row r="53" spans="1:10" ht="15.75" hidden="1" customHeight="1">
      <c r="A53" s="446"/>
      <c r="B53" s="449"/>
      <c r="C53" s="449"/>
      <c r="D53" s="305" t="s">
        <v>148</v>
      </c>
      <c r="E53" s="305" t="s">
        <v>149</v>
      </c>
      <c r="F53" s="305" t="s">
        <v>145</v>
      </c>
      <c r="G53" s="305" t="s">
        <v>149</v>
      </c>
      <c r="H53" s="305" t="s">
        <v>148</v>
      </c>
      <c r="I53" s="305"/>
      <c r="J53" s="306"/>
    </row>
    <row r="54" spans="1:10" ht="29.25" hidden="1" customHeight="1" thickBot="1">
      <c r="A54" s="447"/>
      <c r="B54" s="450"/>
      <c r="C54" s="450"/>
      <c r="D54" s="311" t="str">
        <f t="shared" ref="D54:J54" si="15">IF(D52="","",IF(COUNTIF($B$248:$D$254,D52)=0,"",VLOOKUP(D52,$B$248:$D$254,2,FALSE)))</f>
        <v>Năng Lượng Tái Tạo</v>
      </c>
      <c r="E54" s="311" t="str">
        <f t="shared" si="15"/>
        <v>Quản Lý Tổng Hợp Đới Bờ Nâng Cao</v>
      </c>
      <c r="F54" s="311" t="str">
        <f t="shared" si="15"/>
        <v>Xử Lý Bùn Thải &amp; Trầm Tích</v>
      </c>
      <c r="G54" s="311" t="str">
        <f t="shared" si="15"/>
        <v>Quản Lý Tổng Hợp Đới Bờ Nâng Cao</v>
      </c>
      <c r="H54" s="311" t="str">
        <f t="shared" si="15"/>
        <v>Năng Lượng Tái Tạo</v>
      </c>
      <c r="I54" s="311" t="str">
        <f t="shared" si="15"/>
        <v/>
      </c>
      <c r="J54" s="312" t="str">
        <f t="shared" si="15"/>
        <v/>
      </c>
    </row>
    <row r="55" spans="1:10" ht="15.75" hidden="1" customHeight="1">
      <c r="A55" s="313" t="s">
        <v>150</v>
      </c>
      <c r="B55" s="314"/>
      <c r="C55" s="314"/>
      <c r="D55" s="314"/>
      <c r="E55" s="314"/>
      <c r="F55" s="314"/>
      <c r="G55" s="314"/>
      <c r="H55" s="314"/>
      <c r="I55" s="314"/>
      <c r="J55" s="314"/>
    </row>
    <row r="56" spans="1:10" hidden="1" thickBot="1">
      <c r="A56" s="314"/>
      <c r="B56" s="314"/>
      <c r="C56" s="314"/>
      <c r="D56" s="314"/>
      <c r="E56" s="314"/>
      <c r="F56" s="314"/>
      <c r="G56" s="314"/>
      <c r="H56" s="314"/>
      <c r="I56" s="314"/>
      <c r="J56" s="314"/>
    </row>
    <row r="57" spans="1:10" ht="15.75" hidden="1" customHeight="1">
      <c r="A57" s="453" t="s">
        <v>26</v>
      </c>
      <c r="B57" s="454" t="s">
        <v>142</v>
      </c>
      <c r="C57" s="454" t="s">
        <v>27</v>
      </c>
      <c r="D57" s="298">
        <f>J44+1</f>
        <v>45733</v>
      </c>
      <c r="E57" s="298">
        <f t="shared" ref="E57:J57" si="16">D57+1</f>
        <v>45734</v>
      </c>
      <c r="F57" s="298">
        <f t="shared" si="16"/>
        <v>45735</v>
      </c>
      <c r="G57" s="298">
        <f t="shared" si="16"/>
        <v>45736</v>
      </c>
      <c r="H57" s="298">
        <f t="shared" si="16"/>
        <v>45737</v>
      </c>
      <c r="I57" s="298">
        <f t="shared" si="16"/>
        <v>45738</v>
      </c>
      <c r="J57" s="299">
        <f t="shared" si="16"/>
        <v>45739</v>
      </c>
    </row>
    <row r="58" spans="1:10" ht="15.75" hidden="1" customHeight="1" thickBot="1">
      <c r="A58" s="446"/>
      <c r="B58" s="449"/>
      <c r="C58" s="449"/>
      <c r="D58" s="300" t="s">
        <v>28</v>
      </c>
      <c r="E58" s="300" t="s">
        <v>29</v>
      </c>
      <c r="F58" s="300" t="s">
        <v>30</v>
      </c>
      <c r="G58" s="300" t="s">
        <v>31</v>
      </c>
      <c r="H58" s="300" t="s">
        <v>32</v>
      </c>
      <c r="I58" s="300" t="s">
        <v>33</v>
      </c>
      <c r="J58" s="301" t="s">
        <v>34</v>
      </c>
    </row>
    <row r="59" spans="1:10" ht="15.75" hidden="1" customHeight="1">
      <c r="A59" s="445">
        <v>5</v>
      </c>
      <c r="B59" s="448" t="s">
        <v>143</v>
      </c>
      <c r="C59" s="448" t="s">
        <v>48</v>
      </c>
      <c r="D59" s="302"/>
      <c r="E59" s="302"/>
      <c r="F59" s="302"/>
      <c r="G59" s="302"/>
      <c r="H59" s="302"/>
      <c r="I59" s="303"/>
      <c r="J59" s="304"/>
    </row>
    <row r="60" spans="1:10" ht="15.75" hidden="1" customHeight="1">
      <c r="A60" s="446"/>
      <c r="B60" s="449"/>
      <c r="C60" s="449"/>
      <c r="D60" s="305"/>
      <c r="E60" s="305"/>
      <c r="F60" s="305"/>
      <c r="G60" s="305"/>
      <c r="H60" s="305"/>
      <c r="I60" s="305"/>
      <c r="J60" s="306"/>
    </row>
    <row r="61" spans="1:10" ht="29.25" hidden="1" customHeight="1">
      <c r="A61" s="446"/>
      <c r="B61" s="449"/>
      <c r="C61" s="449"/>
      <c r="D61" s="307" t="str">
        <f t="shared" ref="D61:H61" si="17">IF(D59="","",IF(COUNTIF($B$248:$D$254,D59)=0,"",VLOOKUP(D59,$B$248:$D$254,2,FALSE)))</f>
        <v/>
      </c>
      <c r="E61" s="307" t="str">
        <f t="shared" si="17"/>
        <v/>
      </c>
      <c r="F61" s="307" t="str">
        <f t="shared" si="17"/>
        <v/>
      </c>
      <c r="G61" s="307" t="str">
        <f t="shared" si="17"/>
        <v/>
      </c>
      <c r="H61" s="307" t="str">
        <f t="shared" si="17"/>
        <v/>
      </c>
      <c r="I61" s="307"/>
      <c r="J61" s="308"/>
    </row>
    <row r="62" spans="1:10" ht="15.75" hidden="1" customHeight="1">
      <c r="A62" s="446"/>
      <c r="B62" s="449"/>
      <c r="C62" s="448" t="s">
        <v>39</v>
      </c>
      <c r="D62" s="309"/>
      <c r="E62" s="309"/>
      <c r="F62" s="309"/>
      <c r="G62" s="309"/>
      <c r="H62" s="309"/>
      <c r="I62" s="309" t="s">
        <v>144</v>
      </c>
      <c r="J62" s="310"/>
    </row>
    <row r="63" spans="1:10" ht="15.75" hidden="1" customHeight="1">
      <c r="A63" s="446"/>
      <c r="B63" s="449"/>
      <c r="C63" s="449"/>
      <c r="D63" s="305"/>
      <c r="E63" s="305"/>
      <c r="F63" s="305"/>
      <c r="G63" s="305"/>
      <c r="H63" s="305"/>
      <c r="I63" s="305" t="s">
        <v>145</v>
      </c>
      <c r="J63" s="306"/>
    </row>
    <row r="64" spans="1:10" ht="29.25" hidden="1" customHeight="1">
      <c r="A64" s="446"/>
      <c r="B64" s="449"/>
      <c r="C64" s="451"/>
      <c r="D64" s="307" t="str">
        <f t="shared" ref="D64:I64" si="18">IF(D62="","",IF(COUNTIF($B$248:$D$254,D62)=0,"",VLOOKUP(D62,$B$248:$D$254,2,FALSE)))</f>
        <v/>
      </c>
      <c r="E64" s="307" t="str">
        <f t="shared" si="18"/>
        <v/>
      </c>
      <c r="F64" s="307" t="str">
        <f t="shared" si="18"/>
        <v/>
      </c>
      <c r="G64" s="307" t="str">
        <f t="shared" si="18"/>
        <v/>
      </c>
      <c r="H64" s="307" t="str">
        <f t="shared" si="18"/>
        <v/>
      </c>
      <c r="I64" s="307" t="str">
        <f t="shared" si="18"/>
        <v>Xử Lý Bùn Thải &amp; Trầm Tích</v>
      </c>
      <c r="J64" s="308"/>
    </row>
    <row r="65" spans="1:10" ht="15.75" hidden="1" customHeight="1">
      <c r="A65" s="446"/>
      <c r="B65" s="449"/>
      <c r="C65" s="452" t="s">
        <v>44</v>
      </c>
      <c r="D65" s="309" t="s">
        <v>146</v>
      </c>
      <c r="E65" s="309" t="s">
        <v>147</v>
      </c>
      <c r="F65" s="309" t="s">
        <v>144</v>
      </c>
      <c r="G65" s="309" t="s">
        <v>147</v>
      </c>
      <c r="H65" s="309" t="s">
        <v>146</v>
      </c>
      <c r="I65" s="309"/>
      <c r="J65" s="310"/>
    </row>
    <row r="66" spans="1:10" ht="15.75" hidden="1" customHeight="1">
      <c r="A66" s="446"/>
      <c r="B66" s="449"/>
      <c r="C66" s="449"/>
      <c r="D66" s="305" t="s">
        <v>148</v>
      </c>
      <c r="E66" s="305" t="s">
        <v>149</v>
      </c>
      <c r="F66" s="305" t="s">
        <v>145</v>
      </c>
      <c r="G66" s="305" t="s">
        <v>149</v>
      </c>
      <c r="H66" s="305" t="s">
        <v>148</v>
      </c>
      <c r="I66" s="305"/>
      <c r="J66" s="306"/>
    </row>
    <row r="67" spans="1:10" ht="29.25" hidden="1" customHeight="1" thickBot="1">
      <c r="A67" s="447"/>
      <c r="B67" s="450"/>
      <c r="C67" s="450"/>
      <c r="D67" s="311" t="str">
        <f t="shared" ref="D67:J67" si="19">IF(D65="","",IF(COUNTIF($B$248:$D$254,D65)=0,"",VLOOKUP(D65,$B$248:$D$254,2,FALSE)))</f>
        <v>Năng Lượng Tái Tạo</v>
      </c>
      <c r="E67" s="311" t="str">
        <f t="shared" si="19"/>
        <v>Quản Lý Tổng Hợp Đới Bờ Nâng Cao</v>
      </c>
      <c r="F67" s="311" t="str">
        <f t="shared" si="19"/>
        <v>Xử Lý Bùn Thải &amp; Trầm Tích</v>
      </c>
      <c r="G67" s="311" t="str">
        <f t="shared" si="19"/>
        <v>Quản Lý Tổng Hợp Đới Bờ Nâng Cao</v>
      </c>
      <c r="H67" s="311" t="str">
        <f t="shared" si="19"/>
        <v>Năng Lượng Tái Tạo</v>
      </c>
      <c r="I67" s="311" t="str">
        <f t="shared" si="19"/>
        <v/>
      </c>
      <c r="J67" s="312" t="str">
        <f t="shared" si="19"/>
        <v/>
      </c>
    </row>
    <row r="68" spans="1:10" ht="15.75" hidden="1" customHeight="1">
      <c r="A68" s="313" t="s">
        <v>150</v>
      </c>
      <c r="B68" s="314"/>
      <c r="C68" s="314"/>
      <c r="D68" s="314"/>
      <c r="E68" s="314"/>
      <c r="F68" s="314"/>
      <c r="G68" s="314"/>
      <c r="H68" s="314"/>
      <c r="I68" s="314"/>
      <c r="J68" s="314"/>
    </row>
    <row r="69" spans="1:10" hidden="1" thickBot="1">
      <c r="A69" s="314"/>
      <c r="B69" s="314"/>
      <c r="C69" s="314"/>
      <c r="D69" s="314"/>
      <c r="E69" s="314"/>
      <c r="F69" s="314"/>
      <c r="G69" s="314"/>
      <c r="H69" s="314"/>
      <c r="I69" s="314"/>
      <c r="J69" s="314"/>
    </row>
    <row r="70" spans="1:10" ht="15.75" hidden="1" customHeight="1">
      <c r="A70" s="453" t="s">
        <v>26</v>
      </c>
      <c r="B70" s="454" t="s">
        <v>142</v>
      </c>
      <c r="C70" s="454" t="s">
        <v>27</v>
      </c>
      <c r="D70" s="298">
        <f>J57+1</f>
        <v>45740</v>
      </c>
      <c r="E70" s="298">
        <f t="shared" ref="E70:J70" si="20">D70+1</f>
        <v>45741</v>
      </c>
      <c r="F70" s="298">
        <f t="shared" si="20"/>
        <v>45742</v>
      </c>
      <c r="G70" s="298">
        <f t="shared" si="20"/>
        <v>45743</v>
      </c>
      <c r="H70" s="298">
        <f t="shared" si="20"/>
        <v>45744</v>
      </c>
      <c r="I70" s="298">
        <f t="shared" si="20"/>
        <v>45745</v>
      </c>
      <c r="J70" s="299">
        <f t="shared" si="20"/>
        <v>45746</v>
      </c>
    </row>
    <row r="71" spans="1:10" ht="15.75" hidden="1" customHeight="1" thickBot="1">
      <c r="A71" s="446"/>
      <c r="B71" s="449"/>
      <c r="C71" s="449"/>
      <c r="D71" s="300" t="s">
        <v>28</v>
      </c>
      <c r="E71" s="300" t="s">
        <v>29</v>
      </c>
      <c r="F71" s="300" t="s">
        <v>30</v>
      </c>
      <c r="G71" s="300" t="s">
        <v>31</v>
      </c>
      <c r="H71" s="300" t="s">
        <v>32</v>
      </c>
      <c r="I71" s="300" t="s">
        <v>33</v>
      </c>
      <c r="J71" s="301" t="s">
        <v>34</v>
      </c>
    </row>
    <row r="72" spans="1:10" ht="15.75" hidden="1" customHeight="1">
      <c r="A72" s="445">
        <v>6</v>
      </c>
      <c r="B72" s="448" t="s">
        <v>143</v>
      </c>
      <c r="C72" s="448" t="s">
        <v>48</v>
      </c>
      <c r="D72" s="302"/>
      <c r="E72" s="302"/>
      <c r="F72" s="302"/>
      <c r="G72" s="302"/>
      <c r="H72" s="302"/>
      <c r="I72" s="303"/>
      <c r="J72" s="304"/>
    </row>
    <row r="73" spans="1:10" ht="15.75" hidden="1" customHeight="1">
      <c r="A73" s="446"/>
      <c r="B73" s="449"/>
      <c r="C73" s="449"/>
      <c r="D73" s="305"/>
      <c r="E73" s="305"/>
      <c r="F73" s="305"/>
      <c r="G73" s="305"/>
      <c r="H73" s="305"/>
      <c r="I73" s="305"/>
      <c r="J73" s="306"/>
    </row>
    <row r="74" spans="1:10" ht="29.25" hidden="1" customHeight="1">
      <c r="A74" s="446"/>
      <c r="B74" s="449"/>
      <c r="C74" s="449"/>
      <c r="D74" s="307" t="str">
        <f t="shared" ref="D74:H74" si="21">IF(D72="","",IF(COUNTIF($B$248:$D$254,D72)=0,"",VLOOKUP(D72,$B$248:$D$254,2,FALSE)))</f>
        <v/>
      </c>
      <c r="E74" s="307" t="str">
        <f t="shared" si="21"/>
        <v/>
      </c>
      <c r="F74" s="307" t="str">
        <f t="shared" si="21"/>
        <v/>
      </c>
      <c r="G74" s="307" t="str">
        <f t="shared" si="21"/>
        <v/>
      </c>
      <c r="H74" s="307" t="str">
        <f t="shared" si="21"/>
        <v/>
      </c>
      <c r="I74" s="307"/>
      <c r="J74" s="308"/>
    </row>
    <row r="75" spans="1:10" ht="15.75" hidden="1" customHeight="1">
      <c r="A75" s="446"/>
      <c r="B75" s="449"/>
      <c r="C75" s="448" t="s">
        <v>39</v>
      </c>
      <c r="D75" s="309"/>
      <c r="E75" s="309"/>
      <c r="F75" s="309"/>
      <c r="G75" s="309"/>
      <c r="H75" s="309"/>
      <c r="I75" s="309"/>
      <c r="J75" s="310"/>
    </row>
    <row r="76" spans="1:10" ht="15.75" hidden="1" customHeight="1">
      <c r="A76" s="446"/>
      <c r="B76" s="449"/>
      <c r="C76" s="449"/>
      <c r="D76" s="305"/>
      <c r="E76" s="305"/>
      <c r="F76" s="305"/>
      <c r="G76" s="305"/>
      <c r="H76" s="305"/>
      <c r="I76" s="305"/>
      <c r="J76" s="306"/>
    </row>
    <row r="77" spans="1:10" ht="29.25" hidden="1" customHeight="1">
      <c r="A77" s="446"/>
      <c r="B77" s="449"/>
      <c r="C77" s="451"/>
      <c r="D77" s="307" t="str">
        <f t="shared" ref="D77:H77" si="22">IF(D75="","",IF(COUNTIF($B$248:$D$254,D75)=0,"",VLOOKUP(D75,$B$248:$D$254,2,FALSE)))</f>
        <v/>
      </c>
      <c r="E77" s="307" t="str">
        <f t="shared" si="22"/>
        <v/>
      </c>
      <c r="F77" s="307" t="str">
        <f t="shared" si="22"/>
        <v/>
      </c>
      <c r="G77" s="307" t="str">
        <f t="shared" si="22"/>
        <v/>
      </c>
      <c r="H77" s="307" t="str">
        <f t="shared" si="22"/>
        <v/>
      </c>
      <c r="I77" s="307"/>
      <c r="J77" s="308"/>
    </row>
    <row r="78" spans="1:10" ht="15.75" hidden="1" customHeight="1">
      <c r="A78" s="446"/>
      <c r="B78" s="449"/>
      <c r="C78" s="452" t="s">
        <v>44</v>
      </c>
      <c r="D78" s="309" t="s">
        <v>146</v>
      </c>
      <c r="E78" s="309" t="s">
        <v>151</v>
      </c>
      <c r="F78" s="309" t="s">
        <v>144</v>
      </c>
      <c r="G78" s="309" t="s">
        <v>151</v>
      </c>
      <c r="H78" s="309" t="s">
        <v>146</v>
      </c>
      <c r="I78" s="309"/>
      <c r="J78" s="310"/>
    </row>
    <row r="79" spans="1:10" ht="15.75" hidden="1" customHeight="1">
      <c r="A79" s="446"/>
      <c r="B79" s="449"/>
      <c r="C79" s="449"/>
      <c r="D79" s="315" t="s">
        <v>148</v>
      </c>
      <c r="E79" s="305" t="s">
        <v>152</v>
      </c>
      <c r="F79" s="316" t="s">
        <v>145</v>
      </c>
      <c r="G79" s="305" t="s">
        <v>152</v>
      </c>
      <c r="H79" s="305" t="s">
        <v>148</v>
      </c>
      <c r="I79" s="305"/>
      <c r="J79" s="306"/>
    </row>
    <row r="80" spans="1:10" ht="29.25" hidden="1" customHeight="1" thickBot="1">
      <c r="A80" s="447"/>
      <c r="B80" s="450"/>
      <c r="C80" s="450"/>
      <c r="D80" s="311" t="str">
        <f t="shared" ref="D80:J80" si="23">IF(D78="","",IF(COUNTIF($B$248:$D$254,D78)=0,"",VLOOKUP(D78,$B$248:$D$254,2,FALSE)))</f>
        <v>Năng Lượng Tái Tạo</v>
      </c>
      <c r="E80" s="311" t="str">
        <f t="shared" si="23"/>
        <v>Kỹ Nghệ Đảm Bảo Chất Lượng Nước trong Tự Nhiên</v>
      </c>
      <c r="F80" s="311" t="str">
        <f t="shared" si="23"/>
        <v>Xử Lý Bùn Thải &amp; Trầm Tích</v>
      </c>
      <c r="G80" s="311" t="str">
        <f t="shared" si="23"/>
        <v>Kỹ Nghệ Đảm Bảo Chất Lượng Nước trong Tự Nhiên</v>
      </c>
      <c r="H80" s="311" t="str">
        <f t="shared" si="23"/>
        <v>Năng Lượng Tái Tạo</v>
      </c>
      <c r="I80" s="311" t="str">
        <f t="shared" si="23"/>
        <v/>
      </c>
      <c r="J80" s="312" t="str">
        <f t="shared" si="23"/>
        <v/>
      </c>
    </row>
    <row r="81" spans="1:10" ht="15.75" hidden="1" customHeight="1">
      <c r="A81" s="313" t="s">
        <v>150</v>
      </c>
      <c r="B81" s="314"/>
      <c r="C81" s="314"/>
      <c r="D81" s="314"/>
      <c r="E81" s="314"/>
      <c r="F81" s="314"/>
      <c r="G81" s="314"/>
      <c r="H81" s="314"/>
      <c r="I81" s="314"/>
      <c r="J81" s="314"/>
    </row>
    <row r="82" spans="1:10" hidden="1" thickBot="1">
      <c r="A82" s="314"/>
      <c r="B82" s="314"/>
      <c r="C82" s="314"/>
      <c r="D82" s="314"/>
      <c r="E82" s="314"/>
      <c r="F82" s="314"/>
      <c r="G82" s="314"/>
      <c r="H82" s="314"/>
      <c r="I82" s="314"/>
      <c r="J82" s="314"/>
    </row>
    <row r="83" spans="1:10" ht="15.75" hidden="1" customHeight="1">
      <c r="A83" s="453" t="s">
        <v>26</v>
      </c>
      <c r="B83" s="454" t="s">
        <v>142</v>
      </c>
      <c r="C83" s="454" t="s">
        <v>27</v>
      </c>
      <c r="D83" s="298">
        <f>J70+1</f>
        <v>45747</v>
      </c>
      <c r="E83" s="298">
        <f t="shared" ref="E83:J83" si="24">D83+1</f>
        <v>45748</v>
      </c>
      <c r="F83" s="298">
        <f t="shared" si="24"/>
        <v>45749</v>
      </c>
      <c r="G83" s="298">
        <f t="shared" si="24"/>
        <v>45750</v>
      </c>
      <c r="H83" s="298">
        <f t="shared" si="24"/>
        <v>45751</v>
      </c>
      <c r="I83" s="298">
        <f t="shared" si="24"/>
        <v>45752</v>
      </c>
      <c r="J83" s="299">
        <f t="shared" si="24"/>
        <v>45753</v>
      </c>
    </row>
    <row r="84" spans="1:10" ht="15.75" hidden="1" customHeight="1" thickBot="1">
      <c r="A84" s="446"/>
      <c r="B84" s="449"/>
      <c r="C84" s="449"/>
      <c r="D84" s="300" t="s">
        <v>28</v>
      </c>
      <c r="E84" s="300" t="s">
        <v>29</v>
      </c>
      <c r="F84" s="300" t="s">
        <v>30</v>
      </c>
      <c r="G84" s="300" t="s">
        <v>31</v>
      </c>
      <c r="H84" s="300" t="s">
        <v>32</v>
      </c>
      <c r="I84" s="300" t="s">
        <v>33</v>
      </c>
      <c r="J84" s="301" t="s">
        <v>34</v>
      </c>
    </row>
    <row r="85" spans="1:10" ht="15.75" hidden="1" customHeight="1">
      <c r="A85" s="445">
        <v>7</v>
      </c>
      <c r="B85" s="448" t="s">
        <v>143</v>
      </c>
      <c r="C85" s="448" t="s">
        <v>48</v>
      </c>
      <c r="D85" s="302"/>
      <c r="E85" s="302"/>
      <c r="F85" s="302"/>
      <c r="G85" s="302"/>
      <c r="H85" s="302"/>
      <c r="I85" s="303"/>
      <c r="J85" s="304"/>
    </row>
    <row r="86" spans="1:10" ht="15.75" hidden="1" customHeight="1">
      <c r="A86" s="446"/>
      <c r="B86" s="449"/>
      <c r="C86" s="449"/>
      <c r="D86" s="305"/>
      <c r="E86" s="305"/>
      <c r="F86" s="305"/>
      <c r="G86" s="305"/>
      <c r="H86" s="305"/>
      <c r="I86" s="305"/>
      <c r="J86" s="306"/>
    </row>
    <row r="87" spans="1:10" ht="29.25" hidden="1" customHeight="1">
      <c r="A87" s="446"/>
      <c r="B87" s="449"/>
      <c r="C87" s="449"/>
      <c r="D87" s="307" t="str">
        <f t="shared" ref="D87:J87" si="25">IF(D85="","",IF(COUNTIF($B$248:$D$254,D85)=0,"",VLOOKUP(D85,$B$248:$D$254,2,FALSE)))</f>
        <v/>
      </c>
      <c r="E87" s="307" t="str">
        <f t="shared" si="25"/>
        <v/>
      </c>
      <c r="F87" s="307" t="str">
        <f t="shared" si="25"/>
        <v/>
      </c>
      <c r="G87" s="307" t="str">
        <f t="shared" si="25"/>
        <v/>
      </c>
      <c r="H87" s="307" t="str">
        <f t="shared" si="25"/>
        <v/>
      </c>
      <c r="I87" s="307" t="str">
        <f t="shared" si="25"/>
        <v/>
      </c>
      <c r="J87" s="308" t="str">
        <f t="shared" si="25"/>
        <v/>
      </c>
    </row>
    <row r="88" spans="1:10" ht="15.75" hidden="1" customHeight="1">
      <c r="A88" s="446"/>
      <c r="B88" s="449"/>
      <c r="C88" s="448" t="s">
        <v>39</v>
      </c>
      <c r="D88" s="309"/>
      <c r="E88" s="309"/>
      <c r="F88" s="309"/>
      <c r="G88" s="309"/>
      <c r="H88" s="309"/>
      <c r="I88" s="309"/>
      <c r="J88" s="310"/>
    </row>
    <row r="89" spans="1:10" ht="15.75" hidden="1" customHeight="1">
      <c r="A89" s="446"/>
      <c r="B89" s="449"/>
      <c r="C89" s="449"/>
      <c r="D89" s="305"/>
      <c r="E89" s="305"/>
      <c r="F89" s="305"/>
      <c r="G89" s="305"/>
      <c r="H89" s="305"/>
      <c r="I89" s="305"/>
      <c r="J89" s="306"/>
    </row>
    <row r="90" spans="1:10" ht="29.25" hidden="1" customHeight="1">
      <c r="A90" s="446"/>
      <c r="B90" s="449"/>
      <c r="C90" s="451"/>
      <c r="D90" s="307" t="str">
        <f t="shared" ref="D90:H90" si="26">IF(D88="","",IF(COUNTIF($B$248:$D$254,D88)=0,"",VLOOKUP(D88,$B$248:$D$254,2,FALSE)))</f>
        <v/>
      </c>
      <c r="E90" s="307" t="str">
        <f t="shared" si="26"/>
        <v/>
      </c>
      <c r="F90" s="307" t="str">
        <f t="shared" si="26"/>
        <v/>
      </c>
      <c r="G90" s="307" t="str">
        <f t="shared" si="26"/>
        <v/>
      </c>
      <c r="H90" s="307" t="str">
        <f t="shared" si="26"/>
        <v/>
      </c>
      <c r="I90" s="307"/>
      <c r="J90" s="308"/>
    </row>
    <row r="91" spans="1:10" ht="15.75" hidden="1" customHeight="1">
      <c r="A91" s="446"/>
      <c r="B91" s="449"/>
      <c r="C91" s="452" t="s">
        <v>44</v>
      </c>
      <c r="D91" s="309" t="s">
        <v>153</v>
      </c>
      <c r="E91" s="309" t="s">
        <v>151</v>
      </c>
      <c r="F91" s="309" t="s">
        <v>153</v>
      </c>
      <c r="G91" s="309" t="s">
        <v>151</v>
      </c>
      <c r="H91" s="309" t="s">
        <v>153</v>
      </c>
      <c r="I91" s="309"/>
      <c r="J91" s="310"/>
    </row>
    <row r="92" spans="1:10" ht="15.75" hidden="1" customHeight="1">
      <c r="A92" s="446"/>
      <c r="B92" s="449"/>
      <c r="C92" s="449"/>
      <c r="D92" s="305" t="s">
        <v>154</v>
      </c>
      <c r="E92" s="305" t="s">
        <v>152</v>
      </c>
      <c r="F92" s="305" t="s">
        <v>154</v>
      </c>
      <c r="G92" s="305" t="s">
        <v>152</v>
      </c>
      <c r="H92" s="305" t="s">
        <v>154</v>
      </c>
      <c r="I92" s="305"/>
      <c r="J92" s="306"/>
    </row>
    <row r="93" spans="1:10" ht="29.25" hidden="1" customHeight="1" thickBot="1">
      <c r="A93" s="447"/>
      <c r="B93" s="450"/>
      <c r="C93" s="450"/>
      <c r="D93" s="311" t="str">
        <f t="shared" ref="D93:J93" si="27">IF(D91="","",IF(COUNTIF($B$248:$D$254,D91)=0,"",VLOOKUP(D91,$B$248:$D$254,2,FALSE)))</f>
        <v>Kinh Tế Tài Nguyên &amp; Môi Trường</v>
      </c>
      <c r="E93" s="311" t="str">
        <f t="shared" si="27"/>
        <v>Kỹ Nghệ Đảm Bảo Chất Lượng Nước trong Tự Nhiên</v>
      </c>
      <c r="F93" s="311" t="str">
        <f t="shared" si="27"/>
        <v>Kinh Tế Tài Nguyên &amp; Môi Trường</v>
      </c>
      <c r="G93" s="311" t="str">
        <f t="shared" si="27"/>
        <v>Kỹ Nghệ Đảm Bảo Chất Lượng Nước trong Tự Nhiên</v>
      </c>
      <c r="H93" s="311" t="str">
        <f t="shared" si="27"/>
        <v>Kinh Tế Tài Nguyên &amp; Môi Trường</v>
      </c>
      <c r="I93" s="311" t="str">
        <f t="shared" si="27"/>
        <v/>
      </c>
      <c r="J93" s="312" t="str">
        <f t="shared" si="27"/>
        <v/>
      </c>
    </row>
    <row r="94" spans="1:10" ht="15.75" hidden="1" customHeight="1">
      <c r="A94" s="313" t="s">
        <v>150</v>
      </c>
      <c r="B94" s="314"/>
      <c r="C94" s="314"/>
      <c r="D94" s="314"/>
      <c r="E94" s="314"/>
      <c r="F94" s="314"/>
      <c r="G94" s="314"/>
      <c r="H94" s="314"/>
      <c r="I94" s="314"/>
      <c r="J94" s="314"/>
    </row>
    <row r="95" spans="1:10" hidden="1" thickBot="1">
      <c r="A95" s="314"/>
      <c r="B95" s="314"/>
      <c r="C95" s="314"/>
      <c r="D95" s="314"/>
      <c r="E95" s="314"/>
      <c r="F95" s="314"/>
      <c r="G95" s="314"/>
      <c r="H95" s="314"/>
      <c r="I95" s="314"/>
      <c r="J95" s="314"/>
    </row>
    <row r="96" spans="1:10" ht="15.75" hidden="1" customHeight="1">
      <c r="A96" s="453" t="s">
        <v>26</v>
      </c>
      <c r="B96" s="454" t="s">
        <v>142</v>
      </c>
      <c r="C96" s="454" t="s">
        <v>27</v>
      </c>
      <c r="D96" s="317">
        <f>J83+1</f>
        <v>45754</v>
      </c>
      <c r="E96" s="317">
        <f t="shared" ref="E96:J96" si="28">D96+1</f>
        <v>45755</v>
      </c>
      <c r="F96" s="317">
        <f t="shared" si="28"/>
        <v>45756</v>
      </c>
      <c r="G96" s="317">
        <f t="shared" si="28"/>
        <v>45757</v>
      </c>
      <c r="H96" s="317">
        <f t="shared" si="28"/>
        <v>45758</v>
      </c>
      <c r="I96" s="317">
        <f t="shared" si="28"/>
        <v>45759</v>
      </c>
      <c r="J96" s="299">
        <f t="shared" si="28"/>
        <v>45760</v>
      </c>
    </row>
    <row r="97" spans="1:10" ht="15.75" hidden="1" customHeight="1" thickBot="1">
      <c r="A97" s="446"/>
      <c r="B97" s="449"/>
      <c r="C97" s="449"/>
      <c r="D97" s="300" t="s">
        <v>28</v>
      </c>
      <c r="E97" s="300" t="s">
        <v>29</v>
      </c>
      <c r="F97" s="300" t="s">
        <v>30</v>
      </c>
      <c r="G97" s="300" t="s">
        <v>31</v>
      </c>
      <c r="H97" s="300" t="s">
        <v>32</v>
      </c>
      <c r="I97" s="300" t="s">
        <v>33</v>
      </c>
      <c r="J97" s="301" t="s">
        <v>34</v>
      </c>
    </row>
    <row r="98" spans="1:10" ht="15.75" hidden="1" customHeight="1">
      <c r="A98" s="445">
        <v>8</v>
      </c>
      <c r="B98" s="448" t="s">
        <v>143</v>
      </c>
      <c r="C98" s="448" t="s">
        <v>48</v>
      </c>
      <c r="D98" s="302"/>
      <c r="E98" s="302"/>
      <c r="F98" s="302"/>
      <c r="G98" s="302"/>
      <c r="H98" s="302"/>
      <c r="I98" s="318"/>
      <c r="J98" s="304"/>
    </row>
    <row r="99" spans="1:10" ht="15.75" hidden="1" customHeight="1">
      <c r="A99" s="446"/>
      <c r="B99" s="449"/>
      <c r="C99" s="449"/>
      <c r="D99" s="305"/>
      <c r="E99" s="305"/>
      <c r="F99" s="305"/>
      <c r="G99" s="305"/>
      <c r="H99" s="305"/>
      <c r="I99" s="305"/>
      <c r="J99" s="306"/>
    </row>
    <row r="100" spans="1:10" ht="29.25" hidden="1" customHeight="1">
      <c r="A100" s="446"/>
      <c r="B100" s="449"/>
      <c r="C100" s="449"/>
      <c r="D100" s="307" t="str">
        <f t="shared" ref="D100:J100" si="29">IF(D98="","",IF(COUNTIF($B$248:$D$254,D98)=0,"",VLOOKUP(D98,$B$248:$D$254,2,FALSE)))</f>
        <v/>
      </c>
      <c r="E100" s="307" t="str">
        <f t="shared" si="29"/>
        <v/>
      </c>
      <c r="F100" s="307" t="str">
        <f t="shared" si="29"/>
        <v/>
      </c>
      <c r="G100" s="307" t="str">
        <f t="shared" si="29"/>
        <v/>
      </c>
      <c r="H100" s="307" t="str">
        <f t="shared" si="29"/>
        <v/>
      </c>
      <c r="I100" s="307" t="str">
        <f t="shared" si="29"/>
        <v/>
      </c>
      <c r="J100" s="308" t="str">
        <f t="shared" si="29"/>
        <v/>
      </c>
    </row>
    <row r="101" spans="1:10" ht="15.75" hidden="1" customHeight="1">
      <c r="A101" s="446"/>
      <c r="B101" s="449"/>
      <c r="C101" s="448" t="s">
        <v>39</v>
      </c>
      <c r="D101" s="309"/>
      <c r="E101" s="309"/>
      <c r="F101" s="309"/>
      <c r="G101" s="309"/>
      <c r="H101" s="309"/>
      <c r="I101" s="309"/>
      <c r="J101" s="310"/>
    </row>
    <row r="102" spans="1:10" ht="15.75" hidden="1" customHeight="1">
      <c r="A102" s="446"/>
      <c r="B102" s="449"/>
      <c r="C102" s="449"/>
      <c r="D102" s="305"/>
      <c r="E102" s="305"/>
      <c r="F102" s="305"/>
      <c r="G102" s="305"/>
      <c r="H102" s="305"/>
      <c r="I102" s="305"/>
      <c r="J102" s="306"/>
    </row>
    <row r="103" spans="1:10" ht="29.25" hidden="1" customHeight="1">
      <c r="A103" s="446"/>
      <c r="B103" s="449"/>
      <c r="C103" s="451"/>
      <c r="D103" s="307" t="str">
        <f t="shared" ref="D103:J103" si="30">IF(D101="","",IF(COUNTIF($B$248:$D$254,D101)=0,"",VLOOKUP(D101,$B$248:$D$254,2,FALSE)))</f>
        <v/>
      </c>
      <c r="E103" s="307" t="str">
        <f t="shared" si="30"/>
        <v/>
      </c>
      <c r="F103" s="307" t="str">
        <f t="shared" si="30"/>
        <v/>
      </c>
      <c r="G103" s="307" t="str">
        <f t="shared" si="30"/>
        <v/>
      </c>
      <c r="H103" s="307" t="str">
        <f t="shared" si="30"/>
        <v/>
      </c>
      <c r="I103" s="307" t="str">
        <f t="shared" si="30"/>
        <v/>
      </c>
      <c r="J103" s="308" t="str">
        <f t="shared" si="30"/>
        <v/>
      </c>
    </row>
    <row r="104" spans="1:10" ht="15.75" hidden="1" customHeight="1">
      <c r="A104" s="446"/>
      <c r="B104" s="449"/>
      <c r="C104" s="452" t="s">
        <v>44</v>
      </c>
      <c r="D104" s="309" t="s">
        <v>153</v>
      </c>
      <c r="E104" s="309" t="s">
        <v>151</v>
      </c>
      <c r="F104" s="309" t="s">
        <v>153</v>
      </c>
      <c r="G104" s="309" t="s">
        <v>151</v>
      </c>
      <c r="H104" s="309" t="s">
        <v>153</v>
      </c>
      <c r="I104" s="309"/>
      <c r="J104" s="310"/>
    </row>
    <row r="105" spans="1:10" ht="15.75" hidden="1" customHeight="1">
      <c r="A105" s="446"/>
      <c r="B105" s="449"/>
      <c r="C105" s="449"/>
      <c r="D105" s="305" t="s">
        <v>154</v>
      </c>
      <c r="E105" s="305" t="s">
        <v>152</v>
      </c>
      <c r="F105" s="305" t="s">
        <v>154</v>
      </c>
      <c r="G105" s="305" t="s">
        <v>152</v>
      </c>
      <c r="H105" s="305" t="s">
        <v>154</v>
      </c>
      <c r="I105" s="305"/>
      <c r="J105" s="306"/>
    </row>
    <row r="106" spans="1:10" ht="29.25" hidden="1" customHeight="1" thickBot="1">
      <c r="A106" s="447"/>
      <c r="B106" s="450"/>
      <c r="C106" s="450"/>
      <c r="D106" s="311" t="str">
        <f t="shared" ref="D106:J106" si="31">IF(D104="","",IF(COUNTIF($B$248:$D$254,D104)=0,"",VLOOKUP(D104,$B$248:$D$254,2,FALSE)))</f>
        <v>Kinh Tế Tài Nguyên &amp; Môi Trường</v>
      </c>
      <c r="E106" s="311" t="str">
        <f t="shared" si="31"/>
        <v>Kỹ Nghệ Đảm Bảo Chất Lượng Nước trong Tự Nhiên</v>
      </c>
      <c r="F106" s="311" t="str">
        <f t="shared" si="31"/>
        <v>Kinh Tế Tài Nguyên &amp; Môi Trường</v>
      </c>
      <c r="G106" s="311" t="str">
        <f t="shared" si="31"/>
        <v>Kỹ Nghệ Đảm Bảo Chất Lượng Nước trong Tự Nhiên</v>
      </c>
      <c r="H106" s="311" t="str">
        <f t="shared" si="31"/>
        <v>Kinh Tế Tài Nguyên &amp; Môi Trường</v>
      </c>
      <c r="I106" s="311" t="str">
        <f t="shared" si="31"/>
        <v/>
      </c>
      <c r="J106" s="312" t="str">
        <f t="shared" si="31"/>
        <v/>
      </c>
    </row>
    <row r="107" spans="1:10" ht="15.75" hidden="1" customHeight="1">
      <c r="A107" s="313" t="s">
        <v>150</v>
      </c>
      <c r="B107" s="319"/>
      <c r="C107" s="319"/>
      <c r="D107" s="320"/>
      <c r="E107" s="320"/>
      <c r="F107" s="320"/>
      <c r="G107" s="320"/>
      <c r="H107" s="320"/>
      <c r="I107" s="321"/>
      <c r="J107" s="321"/>
    </row>
    <row r="108" spans="1:10" hidden="1" thickBot="1">
      <c r="A108" s="314"/>
      <c r="B108" s="314"/>
      <c r="C108" s="314"/>
      <c r="D108" s="314"/>
      <c r="E108" s="314"/>
      <c r="F108" s="314"/>
      <c r="G108" s="314"/>
      <c r="H108" s="314"/>
      <c r="I108" s="314"/>
      <c r="J108" s="314"/>
    </row>
    <row r="109" spans="1:10" ht="15.75" hidden="1" customHeight="1">
      <c r="A109" s="453" t="s">
        <v>26</v>
      </c>
      <c r="B109" s="454" t="s">
        <v>142</v>
      </c>
      <c r="C109" s="454" t="s">
        <v>27</v>
      </c>
      <c r="D109" s="298">
        <f>J96+1</f>
        <v>45761</v>
      </c>
      <c r="E109" s="298">
        <f t="shared" ref="E109:J109" si="32">D109+1</f>
        <v>45762</v>
      </c>
      <c r="F109" s="298">
        <f t="shared" si="32"/>
        <v>45763</v>
      </c>
      <c r="G109" s="298">
        <f t="shared" si="32"/>
        <v>45764</v>
      </c>
      <c r="H109" s="298">
        <f t="shared" si="32"/>
        <v>45765</v>
      </c>
      <c r="I109" s="298">
        <f t="shared" si="32"/>
        <v>45766</v>
      </c>
      <c r="J109" s="299">
        <f t="shared" si="32"/>
        <v>45767</v>
      </c>
    </row>
    <row r="110" spans="1:10" ht="15.75" hidden="1" customHeight="1" thickBot="1">
      <c r="A110" s="446"/>
      <c r="B110" s="449"/>
      <c r="C110" s="449"/>
      <c r="D110" s="300" t="s">
        <v>28</v>
      </c>
      <c r="E110" s="300" t="s">
        <v>29</v>
      </c>
      <c r="F110" s="300" t="s">
        <v>30</v>
      </c>
      <c r="G110" s="300" t="s">
        <v>31</v>
      </c>
      <c r="H110" s="300" t="s">
        <v>32</v>
      </c>
      <c r="I110" s="300" t="s">
        <v>33</v>
      </c>
      <c r="J110" s="301" t="s">
        <v>34</v>
      </c>
    </row>
    <row r="111" spans="1:10" ht="15.75" hidden="1" customHeight="1">
      <c r="A111" s="445">
        <v>9</v>
      </c>
      <c r="B111" s="448" t="s">
        <v>143</v>
      </c>
      <c r="C111" s="448" t="s">
        <v>48</v>
      </c>
      <c r="D111" s="302"/>
      <c r="E111" s="302"/>
      <c r="F111" s="302"/>
      <c r="G111" s="302"/>
      <c r="H111" s="302"/>
      <c r="I111" s="303"/>
      <c r="J111" s="304"/>
    </row>
    <row r="112" spans="1:10" ht="15.75" hidden="1" customHeight="1">
      <c r="A112" s="446"/>
      <c r="B112" s="449"/>
      <c r="C112" s="449"/>
      <c r="D112" s="305"/>
      <c r="E112" s="305"/>
      <c r="F112" s="305"/>
      <c r="G112" s="305"/>
      <c r="H112" s="305"/>
      <c r="I112" s="305"/>
      <c r="J112" s="306"/>
    </row>
    <row r="113" spans="1:10" ht="29.25" hidden="1" customHeight="1">
      <c r="A113" s="446"/>
      <c r="B113" s="449"/>
      <c r="C113" s="449"/>
      <c r="D113" s="307" t="str">
        <f t="shared" ref="D113:J113" si="33">IF(D111="","",IF(COUNTIF($B$248:$D$254,D111)=0,"",VLOOKUP(D111,$B$248:$D$254,2,FALSE)))</f>
        <v/>
      </c>
      <c r="E113" s="307" t="str">
        <f t="shared" si="33"/>
        <v/>
      </c>
      <c r="F113" s="307" t="str">
        <f t="shared" si="33"/>
        <v/>
      </c>
      <c r="G113" s="307" t="str">
        <f t="shared" si="33"/>
        <v/>
      </c>
      <c r="H113" s="307" t="str">
        <f t="shared" si="33"/>
        <v/>
      </c>
      <c r="I113" s="307" t="str">
        <f t="shared" si="33"/>
        <v/>
      </c>
      <c r="J113" s="308" t="str">
        <f t="shared" si="33"/>
        <v/>
      </c>
    </row>
    <row r="114" spans="1:10" ht="15.75" hidden="1" customHeight="1">
      <c r="A114" s="446"/>
      <c r="B114" s="449"/>
      <c r="C114" s="448" t="s">
        <v>39</v>
      </c>
      <c r="D114" s="309"/>
      <c r="E114" s="309"/>
      <c r="F114" s="309"/>
      <c r="G114" s="309"/>
      <c r="H114" s="309"/>
      <c r="I114" s="309"/>
      <c r="J114" s="310"/>
    </row>
    <row r="115" spans="1:10" ht="15.75" hidden="1" customHeight="1">
      <c r="A115" s="446"/>
      <c r="B115" s="449"/>
      <c r="C115" s="449"/>
      <c r="D115" s="305"/>
      <c r="E115" s="305"/>
      <c r="F115" s="305"/>
      <c r="G115" s="305"/>
      <c r="H115" s="305"/>
      <c r="I115" s="305"/>
      <c r="J115" s="306"/>
    </row>
    <row r="116" spans="1:10" ht="29.25" hidden="1" customHeight="1">
      <c r="A116" s="446"/>
      <c r="B116" s="449"/>
      <c r="C116" s="451"/>
      <c r="D116" s="307" t="str">
        <f t="shared" ref="D116:J116" si="34">IF(D114="","",IF(COUNTIF($B$248:$D$254,D114)=0,"",VLOOKUP(D114,$B$248:$D$254,2,FALSE)))</f>
        <v/>
      </c>
      <c r="E116" s="307" t="str">
        <f t="shared" si="34"/>
        <v/>
      </c>
      <c r="F116" s="307" t="str">
        <f t="shared" si="34"/>
        <v/>
      </c>
      <c r="G116" s="307" t="str">
        <f t="shared" si="34"/>
        <v/>
      </c>
      <c r="H116" s="307" t="str">
        <f t="shared" si="34"/>
        <v/>
      </c>
      <c r="I116" s="307" t="str">
        <f t="shared" si="34"/>
        <v/>
      </c>
      <c r="J116" s="308" t="str">
        <f t="shared" si="34"/>
        <v/>
      </c>
    </row>
    <row r="117" spans="1:10" ht="15.75" hidden="1" customHeight="1">
      <c r="A117" s="446"/>
      <c r="B117" s="449"/>
      <c r="C117" s="452" t="s">
        <v>44</v>
      </c>
      <c r="D117" s="309" t="s">
        <v>153</v>
      </c>
      <c r="E117" s="309" t="s">
        <v>151</v>
      </c>
      <c r="F117" s="309" t="s">
        <v>153</v>
      </c>
      <c r="G117" s="309" t="s">
        <v>151</v>
      </c>
      <c r="H117" s="309" t="s">
        <v>153</v>
      </c>
      <c r="I117" s="309"/>
      <c r="J117" s="310"/>
    </row>
    <row r="118" spans="1:10" ht="15.75" hidden="1" customHeight="1">
      <c r="A118" s="446"/>
      <c r="B118" s="449"/>
      <c r="C118" s="449"/>
      <c r="D118" s="305" t="s">
        <v>154</v>
      </c>
      <c r="E118" s="305" t="s">
        <v>152</v>
      </c>
      <c r="F118" s="305" t="s">
        <v>154</v>
      </c>
      <c r="G118" s="305" t="s">
        <v>152</v>
      </c>
      <c r="H118" s="305" t="s">
        <v>154</v>
      </c>
      <c r="I118" s="305"/>
      <c r="J118" s="306"/>
    </row>
    <row r="119" spans="1:10" ht="29.25" hidden="1" customHeight="1" thickBot="1">
      <c r="A119" s="447"/>
      <c r="B119" s="450"/>
      <c r="C119" s="450"/>
      <c r="D119" s="311" t="str">
        <f t="shared" ref="D119:J119" si="35">IF(D117="","",IF(COUNTIF($B$248:$D$254,D117)=0,"",VLOOKUP(D117,$B$248:$D$254,2,FALSE)))</f>
        <v>Kinh Tế Tài Nguyên &amp; Môi Trường</v>
      </c>
      <c r="E119" s="311" t="str">
        <f t="shared" si="35"/>
        <v>Kỹ Nghệ Đảm Bảo Chất Lượng Nước trong Tự Nhiên</v>
      </c>
      <c r="F119" s="311" t="str">
        <f t="shared" si="35"/>
        <v>Kinh Tế Tài Nguyên &amp; Môi Trường</v>
      </c>
      <c r="G119" s="311" t="str">
        <f t="shared" si="35"/>
        <v>Kỹ Nghệ Đảm Bảo Chất Lượng Nước trong Tự Nhiên</v>
      </c>
      <c r="H119" s="311" t="str">
        <f t="shared" si="35"/>
        <v>Kinh Tế Tài Nguyên &amp; Môi Trường</v>
      </c>
      <c r="I119" s="311" t="str">
        <f t="shared" si="35"/>
        <v/>
      </c>
      <c r="J119" s="312" t="str">
        <f t="shared" si="35"/>
        <v/>
      </c>
    </row>
    <row r="120" spans="1:10" ht="15.75" hidden="1" customHeight="1">
      <c r="A120" s="313" t="s">
        <v>150</v>
      </c>
      <c r="B120" s="319"/>
      <c r="C120" s="319"/>
      <c r="D120" s="320"/>
      <c r="E120" s="320"/>
      <c r="F120" s="320"/>
      <c r="G120" s="320"/>
      <c r="H120" s="320"/>
      <c r="I120" s="321"/>
      <c r="J120" s="321"/>
    </row>
    <row r="121" spans="1:10" hidden="1" thickBot="1">
      <c r="A121" s="314"/>
      <c r="B121" s="314"/>
      <c r="C121" s="314"/>
      <c r="D121" s="314"/>
      <c r="E121" s="314"/>
      <c r="F121" s="314"/>
      <c r="G121" s="314"/>
      <c r="H121" s="314"/>
      <c r="I121" s="314"/>
      <c r="J121" s="314"/>
    </row>
    <row r="122" spans="1:10" ht="15.75" hidden="1" customHeight="1">
      <c r="A122" s="453" t="s">
        <v>26</v>
      </c>
      <c r="B122" s="454" t="s">
        <v>142</v>
      </c>
      <c r="C122" s="454" t="s">
        <v>27</v>
      </c>
      <c r="D122" s="298">
        <f>J109+1</f>
        <v>45768</v>
      </c>
      <c r="E122" s="298">
        <f t="shared" ref="E122:J122" si="36">D122+1</f>
        <v>45769</v>
      </c>
      <c r="F122" s="298">
        <f t="shared" si="36"/>
        <v>45770</v>
      </c>
      <c r="G122" s="298">
        <f t="shared" si="36"/>
        <v>45771</v>
      </c>
      <c r="H122" s="298">
        <f t="shared" si="36"/>
        <v>45772</v>
      </c>
      <c r="I122" s="298">
        <f t="shared" si="36"/>
        <v>45773</v>
      </c>
      <c r="J122" s="299">
        <f t="shared" si="36"/>
        <v>45774</v>
      </c>
    </row>
    <row r="123" spans="1:10" ht="15.75" hidden="1" customHeight="1" thickBot="1">
      <c r="A123" s="446"/>
      <c r="B123" s="449"/>
      <c r="C123" s="449"/>
      <c r="D123" s="300" t="s">
        <v>28</v>
      </c>
      <c r="E123" s="300" t="s">
        <v>29</v>
      </c>
      <c r="F123" s="300" t="s">
        <v>30</v>
      </c>
      <c r="G123" s="300" t="s">
        <v>31</v>
      </c>
      <c r="H123" s="300" t="s">
        <v>32</v>
      </c>
      <c r="I123" s="300" t="s">
        <v>33</v>
      </c>
      <c r="J123" s="301" t="s">
        <v>34</v>
      </c>
    </row>
    <row r="124" spans="1:10" ht="15.75" hidden="1" customHeight="1">
      <c r="A124" s="445">
        <v>10</v>
      </c>
      <c r="B124" s="448" t="s">
        <v>143</v>
      </c>
      <c r="C124" s="448" t="s">
        <v>48</v>
      </c>
      <c r="D124" s="302"/>
      <c r="E124" s="302"/>
      <c r="F124" s="302"/>
      <c r="G124" s="302"/>
      <c r="H124" s="302"/>
      <c r="I124" s="303"/>
      <c r="J124" s="304"/>
    </row>
    <row r="125" spans="1:10" ht="15.75" hidden="1" customHeight="1">
      <c r="A125" s="446"/>
      <c r="B125" s="449"/>
      <c r="C125" s="449"/>
      <c r="D125" s="305"/>
      <c r="E125" s="305"/>
      <c r="F125" s="305"/>
      <c r="G125" s="305"/>
      <c r="H125" s="305"/>
      <c r="I125" s="305"/>
      <c r="J125" s="306"/>
    </row>
    <row r="126" spans="1:10" ht="29.25" hidden="1" customHeight="1">
      <c r="A126" s="446"/>
      <c r="B126" s="449"/>
      <c r="C126" s="449"/>
      <c r="D126" s="307" t="str">
        <f t="shared" ref="D126:J126" si="37">IF(D124="","",IF(COUNTIF($B$248:$D$254,D124)=0,"",VLOOKUP(D124,$B$248:$D$254,2,FALSE)))</f>
        <v/>
      </c>
      <c r="E126" s="307" t="str">
        <f t="shared" si="37"/>
        <v/>
      </c>
      <c r="F126" s="307" t="str">
        <f t="shared" si="37"/>
        <v/>
      </c>
      <c r="G126" s="307" t="str">
        <f t="shared" si="37"/>
        <v/>
      </c>
      <c r="H126" s="307" t="str">
        <f t="shared" si="37"/>
        <v/>
      </c>
      <c r="I126" s="307" t="str">
        <f t="shared" si="37"/>
        <v/>
      </c>
      <c r="J126" s="308" t="str">
        <f t="shared" si="37"/>
        <v/>
      </c>
    </row>
    <row r="127" spans="1:10" ht="15.75" hidden="1" customHeight="1">
      <c r="A127" s="446"/>
      <c r="B127" s="449"/>
      <c r="C127" s="448" t="s">
        <v>39</v>
      </c>
      <c r="D127" s="309"/>
      <c r="E127" s="309"/>
      <c r="F127" s="309"/>
      <c r="G127" s="309"/>
      <c r="H127" s="309"/>
      <c r="I127" s="309"/>
      <c r="J127" s="310"/>
    </row>
    <row r="128" spans="1:10" ht="15.75" hidden="1" customHeight="1">
      <c r="A128" s="446"/>
      <c r="B128" s="449"/>
      <c r="C128" s="449"/>
      <c r="D128" s="305"/>
      <c r="E128" s="305"/>
      <c r="F128" s="305"/>
      <c r="G128" s="305"/>
      <c r="H128" s="305"/>
      <c r="I128" s="305"/>
      <c r="J128" s="306"/>
    </row>
    <row r="129" spans="1:10" ht="29.25" hidden="1" customHeight="1">
      <c r="A129" s="446"/>
      <c r="B129" s="449"/>
      <c r="C129" s="451"/>
      <c r="D129" s="307" t="str">
        <f t="shared" ref="D129:J129" si="38">IF(D127="","",IF(COUNTIF($B$248:$D$254,D127)=0,"",VLOOKUP(D127,$B$248:$D$254,2,FALSE)))</f>
        <v/>
      </c>
      <c r="E129" s="307" t="str">
        <f t="shared" si="38"/>
        <v/>
      </c>
      <c r="F129" s="307" t="str">
        <f t="shared" si="38"/>
        <v/>
      </c>
      <c r="G129" s="307" t="str">
        <f t="shared" si="38"/>
        <v/>
      </c>
      <c r="H129" s="307" t="str">
        <f t="shared" si="38"/>
        <v/>
      </c>
      <c r="I129" s="307" t="str">
        <f t="shared" si="38"/>
        <v/>
      </c>
      <c r="J129" s="308" t="str">
        <f t="shared" si="38"/>
        <v/>
      </c>
    </row>
    <row r="130" spans="1:10" ht="15.75" hidden="1" customHeight="1">
      <c r="A130" s="446"/>
      <c r="B130" s="449"/>
      <c r="C130" s="452" t="s">
        <v>44</v>
      </c>
      <c r="D130" s="309" t="s">
        <v>153</v>
      </c>
      <c r="E130" s="309" t="s">
        <v>151</v>
      </c>
      <c r="F130" s="309"/>
      <c r="G130" s="309" t="s">
        <v>151</v>
      </c>
      <c r="H130" s="309" t="s">
        <v>155</v>
      </c>
      <c r="I130" s="309"/>
      <c r="J130" s="310"/>
    </row>
    <row r="131" spans="1:10" ht="15.75" hidden="1" customHeight="1">
      <c r="A131" s="446"/>
      <c r="B131" s="449"/>
      <c r="C131" s="449"/>
      <c r="D131" s="305" t="s">
        <v>154</v>
      </c>
      <c r="E131" s="305" t="s">
        <v>152</v>
      </c>
      <c r="F131" s="305"/>
      <c r="G131" s="305" t="s">
        <v>152</v>
      </c>
      <c r="H131" s="305" t="s">
        <v>148</v>
      </c>
      <c r="I131" s="305"/>
      <c r="J131" s="306"/>
    </row>
    <row r="132" spans="1:10" ht="29.25" hidden="1" customHeight="1" thickBot="1">
      <c r="A132" s="447"/>
      <c r="B132" s="450"/>
      <c r="C132" s="450"/>
      <c r="D132" s="311" t="str">
        <f t="shared" ref="D132:J132" si="39">IF(D130="","",IF(COUNTIF($B$248:$D$254,D130)=0,"",VLOOKUP(D130,$B$248:$D$254,2,FALSE)))</f>
        <v>Kinh Tế Tài Nguyên &amp; Môi Trường</v>
      </c>
      <c r="E132" s="311" t="str">
        <f t="shared" si="39"/>
        <v>Kỹ Nghệ Đảm Bảo Chất Lượng Nước trong Tự Nhiên</v>
      </c>
      <c r="F132" s="311" t="str">
        <f t="shared" si="39"/>
        <v/>
      </c>
      <c r="G132" s="311" t="str">
        <f t="shared" si="39"/>
        <v>Kỹ Nghệ Đảm Bảo Chất Lượng Nước trong Tự Nhiên</v>
      </c>
      <c r="H132" s="311" t="str">
        <f t="shared" si="39"/>
        <v>Độc Học Môi Trường Nâng Cao</v>
      </c>
      <c r="I132" s="311" t="str">
        <f t="shared" si="39"/>
        <v/>
      </c>
      <c r="J132" s="312" t="str">
        <f t="shared" si="39"/>
        <v/>
      </c>
    </row>
    <row r="133" spans="1:10" ht="15.75" hidden="1" customHeight="1">
      <c r="A133" s="313" t="s">
        <v>150</v>
      </c>
      <c r="B133" s="319"/>
      <c r="C133" s="319"/>
      <c r="D133" s="320"/>
      <c r="E133" s="320"/>
      <c r="F133" s="320"/>
      <c r="G133" s="320"/>
      <c r="H133" s="320"/>
      <c r="I133" s="321"/>
      <c r="J133" s="321"/>
    </row>
    <row r="134" spans="1:10" hidden="1" thickBot="1">
      <c r="A134" s="314"/>
      <c r="B134" s="314"/>
      <c r="C134" s="314"/>
      <c r="D134" s="314"/>
      <c r="E134" s="314"/>
      <c r="F134" s="314"/>
      <c r="G134" s="314"/>
      <c r="H134" s="314"/>
      <c r="I134" s="314"/>
      <c r="J134" s="314"/>
    </row>
    <row r="135" spans="1:10" ht="15.75" hidden="1" customHeight="1">
      <c r="A135" s="453" t="s">
        <v>26</v>
      </c>
      <c r="B135" s="454" t="s">
        <v>142</v>
      </c>
      <c r="C135" s="454" t="s">
        <v>27</v>
      </c>
      <c r="D135" s="298">
        <f>J122+1</f>
        <v>45775</v>
      </c>
      <c r="E135" s="317">
        <f t="shared" ref="E135:J135" si="40">D135+1</f>
        <v>45776</v>
      </c>
      <c r="F135" s="317">
        <f t="shared" si="40"/>
        <v>45777</v>
      </c>
      <c r="G135" s="298">
        <f t="shared" si="40"/>
        <v>45778</v>
      </c>
      <c r="H135" s="298">
        <f t="shared" si="40"/>
        <v>45779</v>
      </c>
      <c r="I135" s="298">
        <f t="shared" si="40"/>
        <v>45780</v>
      </c>
      <c r="J135" s="299">
        <f t="shared" si="40"/>
        <v>45781</v>
      </c>
    </row>
    <row r="136" spans="1:10" ht="15.75" hidden="1" customHeight="1" thickBot="1">
      <c r="A136" s="446"/>
      <c r="B136" s="449"/>
      <c r="C136" s="449"/>
      <c r="D136" s="300" t="s">
        <v>28</v>
      </c>
      <c r="E136" s="300" t="s">
        <v>29</v>
      </c>
      <c r="F136" s="300" t="s">
        <v>30</v>
      </c>
      <c r="G136" s="300" t="s">
        <v>31</v>
      </c>
      <c r="H136" s="300" t="s">
        <v>32</v>
      </c>
      <c r="I136" s="300" t="s">
        <v>33</v>
      </c>
      <c r="J136" s="301" t="s">
        <v>34</v>
      </c>
    </row>
    <row r="137" spans="1:10" ht="15.75" hidden="1" customHeight="1">
      <c r="A137" s="445">
        <v>11</v>
      </c>
      <c r="B137" s="448" t="s">
        <v>143</v>
      </c>
      <c r="C137" s="448" t="s">
        <v>48</v>
      </c>
      <c r="D137" s="302"/>
      <c r="E137" s="302"/>
      <c r="F137" s="302"/>
      <c r="G137" s="302"/>
      <c r="H137" s="302"/>
      <c r="I137" s="303" t="s">
        <v>156</v>
      </c>
      <c r="J137" s="304"/>
    </row>
    <row r="138" spans="1:10" ht="15.75" hidden="1" customHeight="1">
      <c r="A138" s="446"/>
      <c r="B138" s="449"/>
      <c r="C138" s="449"/>
      <c r="D138" s="305"/>
      <c r="E138" s="305"/>
      <c r="F138" s="305"/>
      <c r="G138" s="305"/>
      <c r="H138" s="305"/>
      <c r="I138" s="305" t="s">
        <v>157</v>
      </c>
      <c r="J138" s="306"/>
    </row>
    <row r="139" spans="1:10" ht="29.25" hidden="1" customHeight="1">
      <c r="A139" s="446"/>
      <c r="B139" s="449"/>
      <c r="C139" s="449"/>
      <c r="D139" s="307" t="str">
        <f t="shared" ref="D139:J139" si="41">IF(D137="","",IF(COUNTIF($B$248:$D$254,D137)=0,"",VLOOKUP(D137,$B$248:$D$254,2,FALSE)))</f>
        <v/>
      </c>
      <c r="E139" s="307" t="str">
        <f t="shared" si="41"/>
        <v/>
      </c>
      <c r="F139" s="307" t="str">
        <f t="shared" si="41"/>
        <v/>
      </c>
      <c r="G139" s="307" t="str">
        <f t="shared" si="41"/>
        <v/>
      </c>
      <c r="H139" s="307" t="str">
        <f t="shared" si="41"/>
        <v/>
      </c>
      <c r="I139" s="307" t="str">
        <f t="shared" si="41"/>
        <v>Quản Lý Môi Trường trong Doanh Nghiệp</v>
      </c>
      <c r="J139" s="308" t="str">
        <f t="shared" si="41"/>
        <v/>
      </c>
    </row>
    <row r="140" spans="1:10" ht="15.75" hidden="1" customHeight="1">
      <c r="A140" s="446"/>
      <c r="B140" s="449"/>
      <c r="C140" s="448" t="s">
        <v>39</v>
      </c>
      <c r="D140" s="309"/>
      <c r="E140" s="309"/>
      <c r="F140" s="309"/>
      <c r="G140" s="309"/>
      <c r="H140" s="309"/>
      <c r="I140" s="309"/>
      <c r="J140" s="310"/>
    </row>
    <row r="141" spans="1:10" ht="15.75" hidden="1" customHeight="1">
      <c r="A141" s="446"/>
      <c r="B141" s="449"/>
      <c r="C141" s="449"/>
      <c r="D141" s="305"/>
      <c r="E141" s="305"/>
      <c r="F141" s="305"/>
      <c r="G141" s="305"/>
      <c r="H141" s="305"/>
      <c r="I141" s="305"/>
      <c r="J141" s="306"/>
    </row>
    <row r="142" spans="1:10" ht="29.25" hidden="1" customHeight="1">
      <c r="A142" s="446"/>
      <c r="B142" s="449"/>
      <c r="C142" s="451"/>
      <c r="D142" s="307" t="str">
        <f t="shared" ref="D142:J142" si="42">IF(D140="","",IF(COUNTIF($B$248:$D$254,D140)=0,"",VLOOKUP(D140,$B$248:$D$254,2,FALSE)))</f>
        <v/>
      </c>
      <c r="E142" s="307" t="str">
        <f t="shared" si="42"/>
        <v/>
      </c>
      <c r="F142" s="307" t="str">
        <f t="shared" si="42"/>
        <v/>
      </c>
      <c r="G142" s="307" t="str">
        <f t="shared" si="42"/>
        <v/>
      </c>
      <c r="H142" s="307" t="str">
        <f t="shared" si="42"/>
        <v/>
      </c>
      <c r="I142" s="307" t="str">
        <f t="shared" si="42"/>
        <v/>
      </c>
      <c r="J142" s="308" t="str">
        <f t="shared" si="42"/>
        <v/>
      </c>
    </row>
    <row r="143" spans="1:10" ht="15.75" hidden="1" customHeight="1">
      <c r="A143" s="446"/>
      <c r="B143" s="449"/>
      <c r="C143" s="452" t="s">
        <v>44</v>
      </c>
      <c r="D143" s="309" t="s">
        <v>155</v>
      </c>
      <c r="E143" s="309"/>
      <c r="F143" s="309" t="s">
        <v>155</v>
      </c>
      <c r="G143" s="309"/>
      <c r="H143" s="309" t="s">
        <v>155</v>
      </c>
      <c r="I143" s="309"/>
      <c r="J143" s="310"/>
    </row>
    <row r="144" spans="1:10" ht="15.75" hidden="1" customHeight="1">
      <c r="A144" s="446"/>
      <c r="B144" s="449"/>
      <c r="C144" s="449"/>
      <c r="D144" s="305" t="s">
        <v>148</v>
      </c>
      <c r="E144" s="305"/>
      <c r="F144" s="305" t="s">
        <v>148</v>
      </c>
      <c r="G144" s="305"/>
      <c r="H144" s="305" t="s">
        <v>148</v>
      </c>
      <c r="I144" s="305"/>
      <c r="J144" s="306"/>
    </row>
    <row r="145" spans="1:10" ht="29.25" hidden="1" customHeight="1" thickBot="1">
      <c r="A145" s="447"/>
      <c r="B145" s="450"/>
      <c r="C145" s="450"/>
      <c r="D145" s="311" t="str">
        <f t="shared" ref="D145:J145" si="43">IF(D143="","",IF(COUNTIF($B$248:$D$254,D143)=0,"",VLOOKUP(D143,$B$248:$D$254,2,FALSE)))</f>
        <v>Độc Học Môi Trường Nâng Cao</v>
      </c>
      <c r="E145" s="311" t="str">
        <f t="shared" si="43"/>
        <v/>
      </c>
      <c r="F145" s="311" t="str">
        <f t="shared" si="43"/>
        <v>Độc Học Môi Trường Nâng Cao</v>
      </c>
      <c r="G145" s="311" t="str">
        <f t="shared" si="43"/>
        <v/>
      </c>
      <c r="H145" s="311" t="str">
        <f t="shared" si="43"/>
        <v>Độc Học Môi Trường Nâng Cao</v>
      </c>
      <c r="I145" s="311" t="str">
        <f t="shared" si="43"/>
        <v/>
      </c>
      <c r="J145" s="312" t="str">
        <f t="shared" si="43"/>
        <v/>
      </c>
    </row>
    <row r="146" spans="1:10" ht="15.75" hidden="1" customHeight="1">
      <c r="A146" s="313" t="s">
        <v>150</v>
      </c>
      <c r="B146" s="319"/>
      <c r="C146" s="319"/>
      <c r="D146" s="320"/>
      <c r="E146" s="320"/>
      <c r="F146" s="320"/>
      <c r="G146" s="320"/>
      <c r="H146" s="320"/>
      <c r="I146" s="321"/>
      <c r="J146" s="321"/>
    </row>
    <row r="147" spans="1:10" ht="15.75" hidden="1" customHeight="1" thickBot="1">
      <c r="A147" s="314"/>
      <c r="B147" s="314"/>
      <c r="C147" s="314"/>
      <c r="D147" s="314"/>
      <c r="E147" s="314"/>
      <c r="F147" s="314"/>
      <c r="G147" s="314"/>
      <c r="H147" s="314"/>
      <c r="I147" s="314"/>
      <c r="J147" s="314"/>
    </row>
    <row r="148" spans="1:10" ht="15.75" hidden="1" customHeight="1">
      <c r="A148" s="453" t="s">
        <v>26</v>
      </c>
      <c r="B148" s="454" t="s">
        <v>142</v>
      </c>
      <c r="C148" s="454" t="s">
        <v>27</v>
      </c>
      <c r="D148" s="298">
        <f>J135+1</f>
        <v>45782</v>
      </c>
      <c r="E148" s="298">
        <f t="shared" ref="E148:J148" si="44">D148+1</f>
        <v>45783</v>
      </c>
      <c r="F148" s="298">
        <f t="shared" si="44"/>
        <v>45784</v>
      </c>
      <c r="G148" s="298">
        <f t="shared" si="44"/>
        <v>45785</v>
      </c>
      <c r="H148" s="298">
        <f t="shared" si="44"/>
        <v>45786</v>
      </c>
      <c r="I148" s="298">
        <f t="shared" si="44"/>
        <v>45787</v>
      </c>
      <c r="J148" s="299">
        <f t="shared" si="44"/>
        <v>45788</v>
      </c>
    </row>
    <row r="149" spans="1:10" ht="15.75" hidden="1" customHeight="1" thickBot="1">
      <c r="A149" s="446"/>
      <c r="B149" s="449"/>
      <c r="C149" s="449"/>
      <c r="D149" s="300" t="s">
        <v>28</v>
      </c>
      <c r="E149" s="300" t="s">
        <v>29</v>
      </c>
      <c r="F149" s="300" t="s">
        <v>30</v>
      </c>
      <c r="G149" s="300" t="s">
        <v>31</v>
      </c>
      <c r="H149" s="300" t="s">
        <v>32</v>
      </c>
      <c r="I149" s="300" t="s">
        <v>33</v>
      </c>
      <c r="J149" s="301" t="s">
        <v>34</v>
      </c>
    </row>
    <row r="150" spans="1:10" ht="15.75" hidden="1" customHeight="1">
      <c r="A150" s="445">
        <v>12</v>
      </c>
      <c r="B150" s="448" t="s">
        <v>143</v>
      </c>
      <c r="C150" s="448" t="s">
        <v>48</v>
      </c>
      <c r="D150" s="302"/>
      <c r="E150" s="302"/>
      <c r="F150" s="302"/>
      <c r="G150" s="302"/>
      <c r="H150" s="302"/>
      <c r="I150" s="303" t="s">
        <v>156</v>
      </c>
      <c r="J150" s="304"/>
    </row>
    <row r="151" spans="1:10" ht="15.75" hidden="1" customHeight="1">
      <c r="A151" s="446"/>
      <c r="B151" s="449"/>
      <c r="C151" s="449"/>
      <c r="D151" s="305"/>
      <c r="E151" s="305"/>
      <c r="F151" s="305"/>
      <c r="G151" s="305"/>
      <c r="H151" s="305"/>
      <c r="I151" s="305" t="s">
        <v>157</v>
      </c>
      <c r="J151" s="306"/>
    </row>
    <row r="152" spans="1:10" ht="29.25" hidden="1" customHeight="1">
      <c r="A152" s="446"/>
      <c r="B152" s="449"/>
      <c r="C152" s="449"/>
      <c r="D152" s="322" t="str">
        <f t="shared" ref="D152:J152" si="45">IF(D150="","",IF(COUNTIF($B$248:$D$254,D150)=0,"",VLOOKUP(D150,$B$248:$D$254,2,FALSE)))</f>
        <v/>
      </c>
      <c r="E152" s="322" t="str">
        <f t="shared" si="45"/>
        <v/>
      </c>
      <c r="F152" s="322" t="str">
        <f t="shared" si="45"/>
        <v/>
      </c>
      <c r="G152" s="322" t="str">
        <f t="shared" si="45"/>
        <v/>
      </c>
      <c r="H152" s="322" t="str">
        <f t="shared" si="45"/>
        <v/>
      </c>
      <c r="I152" s="307" t="str">
        <f t="shared" si="45"/>
        <v>Quản Lý Môi Trường trong Doanh Nghiệp</v>
      </c>
      <c r="J152" s="308" t="str">
        <f t="shared" si="45"/>
        <v/>
      </c>
    </row>
    <row r="153" spans="1:10" ht="15.75" hidden="1" customHeight="1">
      <c r="A153" s="446"/>
      <c r="B153" s="449"/>
      <c r="C153" s="455" t="s">
        <v>39</v>
      </c>
      <c r="D153" s="309"/>
      <c r="E153" s="309"/>
      <c r="F153" s="309"/>
      <c r="G153" s="309"/>
      <c r="H153" s="309"/>
      <c r="I153" s="323"/>
      <c r="J153" s="310"/>
    </row>
    <row r="154" spans="1:10" ht="15.75" hidden="1" customHeight="1">
      <c r="A154" s="446"/>
      <c r="B154" s="449"/>
      <c r="C154" s="456"/>
      <c r="D154" s="305"/>
      <c r="E154" s="305"/>
      <c r="F154" s="305"/>
      <c r="G154" s="305"/>
      <c r="H154" s="305"/>
      <c r="I154" s="324"/>
      <c r="J154" s="306"/>
    </row>
    <row r="155" spans="1:10" ht="29.25" hidden="1" customHeight="1">
      <c r="A155" s="446"/>
      <c r="B155" s="449"/>
      <c r="C155" s="457"/>
      <c r="D155" s="307" t="str">
        <f t="shared" ref="D155:J155" si="46">IF(D153="","",IF(COUNTIF($B$248:$D$254,D153)=0,"",VLOOKUP(D153,$B$248:$D$254,2,FALSE)))</f>
        <v/>
      </c>
      <c r="E155" s="307" t="str">
        <f t="shared" si="46"/>
        <v/>
      </c>
      <c r="F155" s="307" t="str">
        <f t="shared" si="46"/>
        <v/>
      </c>
      <c r="G155" s="307" t="str">
        <f t="shared" si="46"/>
        <v/>
      </c>
      <c r="H155" s="307" t="str">
        <f t="shared" si="46"/>
        <v/>
      </c>
      <c r="I155" s="325" t="str">
        <f t="shared" si="46"/>
        <v/>
      </c>
      <c r="J155" s="308" t="str">
        <f t="shared" si="46"/>
        <v/>
      </c>
    </row>
    <row r="156" spans="1:10" ht="15.75" hidden="1" customHeight="1">
      <c r="A156" s="446"/>
      <c r="B156" s="449"/>
      <c r="C156" s="452" t="s">
        <v>44</v>
      </c>
      <c r="D156" s="305" t="s">
        <v>156</v>
      </c>
      <c r="E156" s="309"/>
      <c r="F156" s="309" t="s">
        <v>155</v>
      </c>
      <c r="G156" s="309"/>
      <c r="H156" s="309" t="s">
        <v>155</v>
      </c>
      <c r="I156" s="309"/>
      <c r="J156" s="310"/>
    </row>
    <row r="157" spans="1:10" ht="15.75" hidden="1" customHeight="1">
      <c r="A157" s="446"/>
      <c r="B157" s="449"/>
      <c r="C157" s="449"/>
      <c r="D157" s="305" t="s">
        <v>157</v>
      </c>
      <c r="E157" s="305"/>
      <c r="F157" s="305" t="s">
        <v>148</v>
      </c>
      <c r="G157" s="305"/>
      <c r="H157" s="305" t="s">
        <v>148</v>
      </c>
      <c r="I157" s="305"/>
      <c r="J157" s="306"/>
    </row>
    <row r="158" spans="1:10" ht="29.25" hidden="1" customHeight="1" thickBot="1">
      <c r="A158" s="447"/>
      <c r="B158" s="450"/>
      <c r="C158" s="450"/>
      <c r="D158" s="311" t="str">
        <f t="shared" ref="D158:J158" si="47">IF(D156="","",IF(COUNTIF($B$248:$D$254,D156)=0,"",VLOOKUP(D156,$B$248:$D$254,2,FALSE)))</f>
        <v>Quản Lý Môi Trường trong Doanh Nghiệp</v>
      </c>
      <c r="E158" s="311" t="str">
        <f t="shared" si="47"/>
        <v/>
      </c>
      <c r="F158" s="311" t="str">
        <f t="shared" si="47"/>
        <v>Độc Học Môi Trường Nâng Cao</v>
      </c>
      <c r="G158" s="311" t="str">
        <f t="shared" si="47"/>
        <v/>
      </c>
      <c r="H158" s="311" t="str">
        <f t="shared" si="47"/>
        <v>Độc Học Môi Trường Nâng Cao</v>
      </c>
      <c r="I158" s="311" t="str">
        <f t="shared" si="47"/>
        <v/>
      </c>
      <c r="J158" s="312" t="str">
        <f t="shared" si="47"/>
        <v/>
      </c>
    </row>
    <row r="159" spans="1:10" ht="15.75" hidden="1" customHeight="1" thickBot="1">
      <c r="A159" s="313" t="s">
        <v>150</v>
      </c>
      <c r="B159" s="319"/>
      <c r="C159" s="319"/>
      <c r="D159" s="320"/>
      <c r="E159" s="320"/>
      <c r="F159" s="320"/>
      <c r="G159" s="320"/>
      <c r="H159" s="320"/>
      <c r="I159" s="321"/>
      <c r="J159" s="321"/>
    </row>
    <row r="160" spans="1:10" ht="15.75" hidden="1" customHeight="1">
      <c r="A160" s="453" t="s">
        <v>26</v>
      </c>
      <c r="B160" s="454" t="s">
        <v>142</v>
      </c>
      <c r="C160" s="454" t="s">
        <v>27</v>
      </c>
      <c r="D160" s="298">
        <f>J148+1</f>
        <v>45789</v>
      </c>
      <c r="E160" s="298">
        <f t="shared" ref="E160:J160" si="48">D160+1</f>
        <v>45790</v>
      </c>
      <c r="F160" s="298">
        <f t="shared" si="48"/>
        <v>45791</v>
      </c>
      <c r="G160" s="298">
        <f t="shared" si="48"/>
        <v>45792</v>
      </c>
      <c r="H160" s="298">
        <f t="shared" si="48"/>
        <v>45793</v>
      </c>
      <c r="I160" s="298">
        <f t="shared" si="48"/>
        <v>45794</v>
      </c>
      <c r="J160" s="299">
        <f t="shared" si="48"/>
        <v>45795</v>
      </c>
    </row>
    <row r="161" spans="1:10" ht="15.75" hidden="1" customHeight="1" thickBot="1">
      <c r="A161" s="446"/>
      <c r="B161" s="449"/>
      <c r="C161" s="449"/>
      <c r="D161" s="300" t="s">
        <v>28</v>
      </c>
      <c r="E161" s="300" t="s">
        <v>29</v>
      </c>
      <c r="F161" s="300" t="s">
        <v>30</v>
      </c>
      <c r="G161" s="300" t="s">
        <v>31</v>
      </c>
      <c r="H161" s="300" t="s">
        <v>32</v>
      </c>
      <c r="I161" s="300" t="s">
        <v>33</v>
      </c>
      <c r="J161" s="301" t="s">
        <v>34</v>
      </c>
    </row>
    <row r="162" spans="1:10" ht="15.75" hidden="1" customHeight="1">
      <c r="A162" s="445">
        <v>13</v>
      </c>
      <c r="B162" s="448" t="s">
        <v>143</v>
      </c>
      <c r="C162" s="448" t="s">
        <v>48</v>
      </c>
      <c r="D162" s="302"/>
      <c r="E162" s="302"/>
      <c r="F162" s="302"/>
      <c r="G162" s="302"/>
      <c r="H162" s="302"/>
      <c r="I162" s="303" t="s">
        <v>156</v>
      </c>
      <c r="J162" s="304"/>
    </row>
    <row r="163" spans="1:10" ht="15.75" hidden="1" customHeight="1">
      <c r="A163" s="446"/>
      <c r="B163" s="449"/>
      <c r="C163" s="449"/>
      <c r="D163" s="305"/>
      <c r="E163" s="305"/>
      <c r="F163" s="305"/>
      <c r="G163" s="305"/>
      <c r="H163" s="305"/>
      <c r="I163" s="305" t="s">
        <v>157</v>
      </c>
      <c r="J163" s="306"/>
    </row>
    <row r="164" spans="1:10" ht="29.25" hidden="1" customHeight="1">
      <c r="A164" s="446"/>
      <c r="B164" s="449"/>
      <c r="C164" s="449"/>
      <c r="D164" s="322" t="str">
        <f t="shared" ref="D164:J164" si="49">IF(D162="","",IF(COUNTIF($B$248:$D$254,D162)=0,"",VLOOKUP(D162,$B$248:$D$254,2,FALSE)))</f>
        <v/>
      </c>
      <c r="E164" s="322" t="str">
        <f t="shared" si="49"/>
        <v/>
      </c>
      <c r="F164" s="322" t="str">
        <f t="shared" si="49"/>
        <v/>
      </c>
      <c r="G164" s="322" t="str">
        <f t="shared" si="49"/>
        <v/>
      </c>
      <c r="H164" s="322" t="str">
        <f t="shared" si="49"/>
        <v/>
      </c>
      <c r="I164" s="307" t="str">
        <f t="shared" si="49"/>
        <v>Quản Lý Môi Trường trong Doanh Nghiệp</v>
      </c>
      <c r="J164" s="308" t="str">
        <f t="shared" si="49"/>
        <v/>
      </c>
    </row>
    <row r="165" spans="1:10" ht="15.75" hidden="1" customHeight="1">
      <c r="A165" s="446"/>
      <c r="B165" s="449"/>
      <c r="C165" s="455" t="s">
        <v>39</v>
      </c>
      <c r="D165" s="309"/>
      <c r="E165" s="309"/>
      <c r="F165" s="309"/>
      <c r="G165" s="309"/>
      <c r="H165" s="309"/>
      <c r="I165" s="323"/>
      <c r="J165" s="310"/>
    </row>
    <row r="166" spans="1:10" ht="15.75" hidden="1" customHeight="1">
      <c r="A166" s="446"/>
      <c r="B166" s="449"/>
      <c r="C166" s="456"/>
      <c r="D166" s="305"/>
      <c r="E166" s="305"/>
      <c r="F166" s="305"/>
      <c r="G166" s="305"/>
      <c r="H166" s="305"/>
      <c r="I166" s="324"/>
      <c r="J166" s="306"/>
    </row>
    <row r="167" spans="1:10" ht="29.25" hidden="1" customHeight="1">
      <c r="A167" s="446"/>
      <c r="B167" s="449"/>
      <c r="C167" s="457"/>
      <c r="D167" s="307" t="str">
        <f t="shared" ref="D167:J167" si="50">IF(D165="","",IF(COUNTIF($B$248:$D$254,D165)=0,"",VLOOKUP(D165,$B$248:$D$254,2,FALSE)))</f>
        <v/>
      </c>
      <c r="E167" s="307" t="str">
        <f t="shared" si="50"/>
        <v/>
      </c>
      <c r="F167" s="307" t="str">
        <f t="shared" si="50"/>
        <v/>
      </c>
      <c r="G167" s="307" t="str">
        <f t="shared" si="50"/>
        <v/>
      </c>
      <c r="H167" s="307" t="str">
        <f t="shared" si="50"/>
        <v/>
      </c>
      <c r="I167" s="325" t="str">
        <f t="shared" si="50"/>
        <v/>
      </c>
      <c r="J167" s="308" t="str">
        <f t="shared" si="50"/>
        <v/>
      </c>
    </row>
    <row r="168" spans="1:10" ht="15.75" hidden="1" customHeight="1">
      <c r="A168" s="446"/>
      <c r="B168" s="449"/>
      <c r="C168" s="452" t="s">
        <v>44</v>
      </c>
      <c r="D168" s="305" t="s">
        <v>156</v>
      </c>
      <c r="E168" s="309"/>
      <c r="F168" s="309" t="s">
        <v>155</v>
      </c>
      <c r="G168" s="309"/>
      <c r="H168" s="309" t="s">
        <v>155</v>
      </c>
      <c r="I168" s="309"/>
      <c r="J168" s="310"/>
    </row>
    <row r="169" spans="1:10" ht="15.75" hidden="1" customHeight="1">
      <c r="A169" s="446"/>
      <c r="B169" s="449"/>
      <c r="C169" s="449"/>
      <c r="D169" s="305" t="s">
        <v>157</v>
      </c>
      <c r="E169" s="305"/>
      <c r="F169" s="305" t="s">
        <v>148</v>
      </c>
      <c r="G169" s="305"/>
      <c r="H169" s="305" t="s">
        <v>148</v>
      </c>
      <c r="I169" s="305"/>
      <c r="J169" s="306"/>
    </row>
    <row r="170" spans="1:10" ht="29.25" hidden="1" customHeight="1" thickBot="1">
      <c r="A170" s="447"/>
      <c r="B170" s="450"/>
      <c r="C170" s="450"/>
      <c r="D170" s="311" t="str">
        <f t="shared" ref="D170:J170" si="51">IF(D168="","",IF(COUNTIF($B$248:$D$254,D168)=0,"",VLOOKUP(D168,$B$248:$D$254,2,FALSE)))</f>
        <v>Quản Lý Môi Trường trong Doanh Nghiệp</v>
      </c>
      <c r="E170" s="311" t="str">
        <f t="shared" si="51"/>
        <v/>
      </c>
      <c r="F170" s="311" t="str">
        <f t="shared" si="51"/>
        <v>Độc Học Môi Trường Nâng Cao</v>
      </c>
      <c r="G170" s="311" t="str">
        <f t="shared" si="51"/>
        <v/>
      </c>
      <c r="H170" s="311" t="str">
        <f t="shared" si="51"/>
        <v>Độc Học Môi Trường Nâng Cao</v>
      </c>
      <c r="I170" s="311" t="str">
        <f t="shared" si="51"/>
        <v/>
      </c>
      <c r="J170" s="312" t="str">
        <f t="shared" si="51"/>
        <v/>
      </c>
    </row>
    <row r="171" spans="1:10" ht="15.75" hidden="1" customHeight="1" thickBot="1">
      <c r="A171" s="313" t="s">
        <v>150</v>
      </c>
      <c r="B171" s="319"/>
      <c r="C171" s="319"/>
      <c r="D171" s="320"/>
      <c r="E171" s="320"/>
      <c r="F171" s="320"/>
      <c r="G171" s="320"/>
      <c r="H171" s="320"/>
      <c r="I171" s="321"/>
      <c r="J171" s="321"/>
    </row>
    <row r="172" spans="1:10" ht="15.75" hidden="1" customHeight="1">
      <c r="A172" s="453" t="s">
        <v>26</v>
      </c>
      <c r="B172" s="454" t="s">
        <v>142</v>
      </c>
      <c r="C172" s="454" t="s">
        <v>27</v>
      </c>
      <c r="D172" s="298">
        <f>J160+1</f>
        <v>45796</v>
      </c>
      <c r="E172" s="298">
        <f t="shared" ref="E172:J172" si="52">D172+1</f>
        <v>45797</v>
      </c>
      <c r="F172" s="298">
        <f t="shared" si="52"/>
        <v>45798</v>
      </c>
      <c r="G172" s="298">
        <f t="shared" si="52"/>
        <v>45799</v>
      </c>
      <c r="H172" s="298">
        <f t="shared" si="52"/>
        <v>45800</v>
      </c>
      <c r="I172" s="298">
        <f t="shared" si="52"/>
        <v>45801</v>
      </c>
      <c r="J172" s="299">
        <f t="shared" si="52"/>
        <v>45802</v>
      </c>
    </row>
    <row r="173" spans="1:10" ht="15.75" hidden="1" customHeight="1" thickBot="1">
      <c r="A173" s="446"/>
      <c r="B173" s="449"/>
      <c r="C173" s="449"/>
      <c r="D173" s="300" t="s">
        <v>28</v>
      </c>
      <c r="E173" s="300" t="s">
        <v>29</v>
      </c>
      <c r="F173" s="300" t="s">
        <v>30</v>
      </c>
      <c r="G173" s="300" t="s">
        <v>31</v>
      </c>
      <c r="H173" s="300" t="s">
        <v>32</v>
      </c>
      <c r="I173" s="300" t="s">
        <v>33</v>
      </c>
      <c r="J173" s="301" t="s">
        <v>34</v>
      </c>
    </row>
    <row r="174" spans="1:10" ht="15.75" hidden="1" customHeight="1">
      <c r="A174" s="445">
        <v>13</v>
      </c>
      <c r="B174" s="448" t="s">
        <v>143</v>
      </c>
      <c r="C174" s="448" t="s">
        <v>48</v>
      </c>
      <c r="D174" s="302"/>
      <c r="E174" s="302"/>
      <c r="F174" s="302"/>
      <c r="G174" s="302"/>
      <c r="H174" s="302"/>
      <c r="I174" s="303" t="s">
        <v>156</v>
      </c>
      <c r="J174" s="304"/>
    </row>
    <row r="175" spans="1:10" ht="15.75" hidden="1" customHeight="1">
      <c r="A175" s="446"/>
      <c r="B175" s="449"/>
      <c r="C175" s="449"/>
      <c r="D175" s="305"/>
      <c r="E175" s="305"/>
      <c r="F175" s="305"/>
      <c r="G175" s="305"/>
      <c r="H175" s="305"/>
      <c r="I175" s="305" t="s">
        <v>157</v>
      </c>
      <c r="J175" s="306"/>
    </row>
    <row r="176" spans="1:10" ht="29.25" hidden="1" customHeight="1">
      <c r="A176" s="446"/>
      <c r="B176" s="449"/>
      <c r="C176" s="449"/>
      <c r="D176" s="322" t="str">
        <f t="shared" ref="D176:J176" si="53">IF(D174="","",IF(COUNTIF($B$248:$D$254,D174)=0,"",VLOOKUP(D174,$B$248:$D$254,2,FALSE)))</f>
        <v/>
      </c>
      <c r="E176" s="322" t="str">
        <f t="shared" si="53"/>
        <v/>
      </c>
      <c r="F176" s="322" t="str">
        <f t="shared" si="53"/>
        <v/>
      </c>
      <c r="G176" s="322" t="str">
        <f t="shared" si="53"/>
        <v/>
      </c>
      <c r="H176" s="322" t="str">
        <f t="shared" si="53"/>
        <v/>
      </c>
      <c r="I176" s="307" t="str">
        <f t="shared" si="53"/>
        <v>Quản Lý Môi Trường trong Doanh Nghiệp</v>
      </c>
      <c r="J176" s="308" t="str">
        <f t="shared" si="53"/>
        <v/>
      </c>
    </row>
    <row r="177" spans="1:10" ht="15.75" hidden="1" customHeight="1">
      <c r="A177" s="446"/>
      <c r="B177" s="449"/>
      <c r="C177" s="455" t="s">
        <v>39</v>
      </c>
      <c r="D177" s="309"/>
      <c r="E177" s="309"/>
      <c r="F177" s="309"/>
      <c r="G177" s="309"/>
      <c r="H177" s="309"/>
      <c r="I177" s="323"/>
      <c r="J177" s="310"/>
    </row>
    <row r="178" spans="1:10" ht="15.75" hidden="1" customHeight="1">
      <c r="A178" s="446"/>
      <c r="B178" s="449"/>
      <c r="C178" s="456"/>
      <c r="D178" s="305"/>
      <c r="E178" s="305"/>
      <c r="F178" s="305"/>
      <c r="G178" s="305"/>
      <c r="H178" s="305"/>
      <c r="I178" s="324"/>
      <c r="J178" s="306"/>
    </row>
    <row r="179" spans="1:10" ht="29.25" hidden="1" customHeight="1">
      <c r="A179" s="446"/>
      <c r="B179" s="449"/>
      <c r="C179" s="457"/>
      <c r="D179" s="307" t="str">
        <f t="shared" ref="D179:J179" si="54">IF(D177="","",IF(COUNTIF($B$248:$D$254,D177)=0,"",VLOOKUP(D177,$B$248:$D$254,2,FALSE)))</f>
        <v/>
      </c>
      <c r="E179" s="307" t="str">
        <f t="shared" si="54"/>
        <v/>
      </c>
      <c r="F179" s="307" t="str">
        <f t="shared" si="54"/>
        <v/>
      </c>
      <c r="G179" s="307" t="str">
        <f t="shared" si="54"/>
        <v/>
      </c>
      <c r="H179" s="307" t="str">
        <f t="shared" si="54"/>
        <v/>
      </c>
      <c r="I179" s="325" t="str">
        <f t="shared" si="54"/>
        <v/>
      </c>
      <c r="J179" s="308" t="str">
        <f t="shared" si="54"/>
        <v/>
      </c>
    </row>
    <row r="180" spans="1:10" ht="15.75" hidden="1" customHeight="1">
      <c r="A180" s="446"/>
      <c r="B180" s="449"/>
      <c r="C180" s="452" t="s">
        <v>44</v>
      </c>
      <c r="D180" s="305" t="s">
        <v>156</v>
      </c>
      <c r="E180" s="309"/>
      <c r="F180" s="309" t="s">
        <v>155</v>
      </c>
      <c r="G180" s="309"/>
      <c r="H180" s="309" t="s">
        <v>155</v>
      </c>
      <c r="I180" s="309"/>
      <c r="J180" s="310"/>
    </row>
    <row r="181" spans="1:10" ht="15.75" hidden="1" customHeight="1">
      <c r="A181" s="446"/>
      <c r="B181" s="449"/>
      <c r="C181" s="449"/>
      <c r="D181" s="305" t="s">
        <v>157</v>
      </c>
      <c r="E181" s="305"/>
      <c r="F181" s="305" t="s">
        <v>148</v>
      </c>
      <c r="G181" s="305"/>
      <c r="H181" s="305" t="s">
        <v>148</v>
      </c>
      <c r="I181" s="305"/>
      <c r="J181" s="306"/>
    </row>
    <row r="182" spans="1:10" ht="29.25" hidden="1" customHeight="1" thickBot="1">
      <c r="A182" s="447"/>
      <c r="B182" s="450"/>
      <c r="C182" s="450"/>
      <c r="D182" s="311" t="str">
        <f t="shared" ref="D182:J182" si="55">IF(D180="","",IF(COUNTIF($B$248:$D$254,D180)=0,"",VLOOKUP(D180,$B$248:$D$254,2,FALSE)))</f>
        <v>Quản Lý Môi Trường trong Doanh Nghiệp</v>
      </c>
      <c r="E182" s="311" t="str">
        <f t="shared" si="55"/>
        <v/>
      </c>
      <c r="F182" s="311" t="str">
        <f t="shared" si="55"/>
        <v>Độc Học Môi Trường Nâng Cao</v>
      </c>
      <c r="G182" s="311" t="str">
        <f t="shared" si="55"/>
        <v/>
      </c>
      <c r="H182" s="311" t="str">
        <f t="shared" si="55"/>
        <v>Độc Học Môi Trường Nâng Cao</v>
      </c>
      <c r="I182" s="311" t="str">
        <f t="shared" si="55"/>
        <v/>
      </c>
      <c r="J182" s="312" t="str">
        <f t="shared" si="55"/>
        <v/>
      </c>
    </row>
    <row r="183" spans="1:10" ht="15.75" hidden="1" customHeight="1" thickBot="1">
      <c r="A183" s="313" t="s">
        <v>150</v>
      </c>
      <c r="B183" s="319"/>
      <c r="C183" s="319"/>
      <c r="D183" s="320"/>
      <c r="E183" s="320"/>
      <c r="F183" s="320"/>
      <c r="G183" s="320"/>
      <c r="H183" s="320"/>
      <c r="I183" s="321"/>
      <c r="J183" s="321"/>
    </row>
    <row r="184" spans="1:10" ht="15.75" hidden="1" customHeight="1">
      <c r="A184" s="453" t="s">
        <v>26</v>
      </c>
      <c r="B184" s="454" t="s">
        <v>142</v>
      </c>
      <c r="C184" s="454" t="s">
        <v>27</v>
      </c>
      <c r="D184" s="298">
        <f>J172+1</f>
        <v>45803</v>
      </c>
      <c r="E184" s="298">
        <f t="shared" ref="E184:J184" si="56">D184+1</f>
        <v>45804</v>
      </c>
      <c r="F184" s="298">
        <f t="shared" si="56"/>
        <v>45805</v>
      </c>
      <c r="G184" s="298">
        <f t="shared" si="56"/>
        <v>45806</v>
      </c>
      <c r="H184" s="298">
        <f t="shared" si="56"/>
        <v>45807</v>
      </c>
      <c r="I184" s="298">
        <f t="shared" si="56"/>
        <v>45808</v>
      </c>
      <c r="J184" s="299">
        <f t="shared" si="56"/>
        <v>45809</v>
      </c>
    </row>
    <row r="185" spans="1:10" ht="15.75" hidden="1" customHeight="1" thickBot="1">
      <c r="A185" s="446"/>
      <c r="B185" s="449"/>
      <c r="C185" s="449"/>
      <c r="D185" s="300" t="s">
        <v>28</v>
      </c>
      <c r="E185" s="300" t="s">
        <v>29</v>
      </c>
      <c r="F185" s="300" t="s">
        <v>30</v>
      </c>
      <c r="G185" s="300" t="s">
        <v>31</v>
      </c>
      <c r="H185" s="300" t="s">
        <v>32</v>
      </c>
      <c r="I185" s="300" t="s">
        <v>33</v>
      </c>
      <c r="J185" s="301" t="s">
        <v>34</v>
      </c>
    </row>
    <row r="186" spans="1:10" ht="15.75" hidden="1" customHeight="1">
      <c r="A186" s="445">
        <v>13</v>
      </c>
      <c r="B186" s="448" t="s">
        <v>143</v>
      </c>
      <c r="C186" s="448" t="s">
        <v>48</v>
      </c>
      <c r="D186" s="302"/>
      <c r="E186" s="302"/>
      <c r="F186" s="302"/>
      <c r="G186" s="302"/>
      <c r="H186" s="302"/>
      <c r="I186" s="303" t="s">
        <v>156</v>
      </c>
      <c r="J186" s="304"/>
    </row>
    <row r="187" spans="1:10" ht="15.75" hidden="1" customHeight="1">
      <c r="A187" s="446"/>
      <c r="B187" s="449"/>
      <c r="C187" s="449"/>
      <c r="D187" s="305"/>
      <c r="E187" s="305"/>
      <c r="F187" s="305"/>
      <c r="G187" s="305"/>
      <c r="H187" s="305"/>
      <c r="I187" s="305" t="s">
        <v>157</v>
      </c>
      <c r="J187" s="306"/>
    </row>
    <row r="188" spans="1:10" ht="29.25" hidden="1" customHeight="1">
      <c r="A188" s="446"/>
      <c r="B188" s="449"/>
      <c r="C188" s="449"/>
      <c r="D188" s="322" t="str">
        <f t="shared" ref="D188:J188" si="57">IF(D186="","",IF(COUNTIF($B$248:$D$254,D186)=0,"",VLOOKUP(D186,$B$248:$D$254,2,FALSE)))</f>
        <v/>
      </c>
      <c r="E188" s="322" t="str">
        <f t="shared" si="57"/>
        <v/>
      </c>
      <c r="F188" s="322" t="str">
        <f t="shared" si="57"/>
        <v/>
      </c>
      <c r="G188" s="322" t="str">
        <f t="shared" si="57"/>
        <v/>
      </c>
      <c r="H188" s="322" t="str">
        <f t="shared" si="57"/>
        <v/>
      </c>
      <c r="I188" s="307" t="str">
        <f t="shared" si="57"/>
        <v>Quản Lý Môi Trường trong Doanh Nghiệp</v>
      </c>
      <c r="J188" s="308" t="str">
        <f t="shared" si="57"/>
        <v/>
      </c>
    </row>
    <row r="189" spans="1:10" ht="15.75" hidden="1" customHeight="1">
      <c r="A189" s="446"/>
      <c r="B189" s="449"/>
      <c r="C189" s="455" t="s">
        <v>39</v>
      </c>
      <c r="D189" s="309"/>
      <c r="E189" s="309"/>
      <c r="F189" s="309"/>
      <c r="G189" s="309"/>
      <c r="H189" s="309"/>
      <c r="I189" s="323"/>
      <c r="J189" s="310"/>
    </row>
    <row r="190" spans="1:10" ht="15.75" hidden="1" customHeight="1">
      <c r="A190" s="446"/>
      <c r="B190" s="449"/>
      <c r="C190" s="456"/>
      <c r="D190" s="305"/>
      <c r="E190" s="305"/>
      <c r="F190" s="305"/>
      <c r="G190" s="305"/>
      <c r="H190" s="305"/>
      <c r="I190" s="324"/>
      <c r="J190" s="306"/>
    </row>
    <row r="191" spans="1:10" ht="29.25" hidden="1" customHeight="1">
      <c r="A191" s="446"/>
      <c r="B191" s="449"/>
      <c r="C191" s="457"/>
      <c r="D191" s="307" t="str">
        <f t="shared" ref="D191:J191" si="58">IF(D189="","",IF(COUNTIF($B$248:$D$254,D189)=0,"",VLOOKUP(D189,$B$248:$D$254,2,FALSE)))</f>
        <v/>
      </c>
      <c r="E191" s="307" t="str">
        <f t="shared" si="58"/>
        <v/>
      </c>
      <c r="F191" s="307" t="str">
        <f t="shared" si="58"/>
        <v/>
      </c>
      <c r="G191" s="307" t="str">
        <f t="shared" si="58"/>
        <v/>
      </c>
      <c r="H191" s="307" t="str">
        <f t="shared" si="58"/>
        <v/>
      </c>
      <c r="I191" s="325" t="str">
        <f t="shared" si="58"/>
        <v/>
      </c>
      <c r="J191" s="308" t="str">
        <f t="shared" si="58"/>
        <v/>
      </c>
    </row>
    <row r="192" spans="1:10" ht="15.75" hidden="1" customHeight="1">
      <c r="A192" s="446"/>
      <c r="B192" s="449"/>
      <c r="C192" s="452" t="s">
        <v>44</v>
      </c>
      <c r="D192" s="305" t="s">
        <v>156</v>
      </c>
      <c r="E192" s="305"/>
      <c r="F192" s="305"/>
      <c r="G192" s="305"/>
      <c r="H192" s="305"/>
      <c r="I192" s="309"/>
      <c r="J192" s="310"/>
    </row>
    <row r="193" spans="1:10" ht="15.75" hidden="1" customHeight="1">
      <c r="A193" s="446"/>
      <c r="B193" s="449"/>
      <c r="C193" s="449"/>
      <c r="D193" s="305" t="s">
        <v>157</v>
      </c>
      <c r="E193" s="305"/>
      <c r="F193" s="305"/>
      <c r="G193" s="305"/>
      <c r="H193" s="305"/>
      <c r="I193" s="305"/>
      <c r="J193" s="306"/>
    </row>
    <row r="194" spans="1:10" ht="29.25" hidden="1" customHeight="1" thickBot="1">
      <c r="A194" s="447"/>
      <c r="B194" s="450"/>
      <c r="C194" s="450"/>
      <c r="D194" s="307" t="str">
        <f t="shared" ref="D194:J194" si="59">IF(D192="","",IF(COUNTIF($B$248:$D$254,D192)=0,"",VLOOKUP(D192,$B$248:$D$254,2,FALSE)))</f>
        <v>Quản Lý Môi Trường trong Doanh Nghiệp</v>
      </c>
      <c r="E194" s="326" t="str">
        <f t="shared" si="59"/>
        <v/>
      </c>
      <c r="F194" s="311" t="str">
        <f t="shared" si="59"/>
        <v/>
      </c>
      <c r="G194" s="311" t="str">
        <f t="shared" si="59"/>
        <v/>
      </c>
      <c r="H194" s="311" t="str">
        <f t="shared" si="59"/>
        <v/>
      </c>
      <c r="I194" s="311" t="str">
        <f t="shared" si="59"/>
        <v/>
      </c>
      <c r="J194" s="312" t="str">
        <f t="shared" si="59"/>
        <v/>
      </c>
    </row>
    <row r="195" spans="1:10" ht="15.75" hidden="1" customHeight="1" thickBot="1">
      <c r="A195" s="313" t="s">
        <v>150</v>
      </c>
      <c r="B195" s="319"/>
      <c r="C195" s="319"/>
      <c r="D195" s="320"/>
      <c r="E195" s="320"/>
      <c r="F195" s="320"/>
      <c r="G195" s="320"/>
      <c r="H195" s="320"/>
      <c r="I195" s="321"/>
      <c r="J195" s="321"/>
    </row>
    <row r="196" spans="1:10" ht="15.75" hidden="1" customHeight="1">
      <c r="A196" s="453" t="s">
        <v>26</v>
      </c>
      <c r="B196" s="454" t="s">
        <v>142</v>
      </c>
      <c r="C196" s="454" t="s">
        <v>27</v>
      </c>
      <c r="D196" s="298">
        <f>J184+1</f>
        <v>45810</v>
      </c>
      <c r="E196" s="298">
        <f t="shared" ref="E196:J196" si="60">D196+1</f>
        <v>45811</v>
      </c>
      <c r="F196" s="298">
        <f t="shared" si="60"/>
        <v>45812</v>
      </c>
      <c r="G196" s="298">
        <f t="shared" si="60"/>
        <v>45813</v>
      </c>
      <c r="H196" s="298">
        <f t="shared" si="60"/>
        <v>45814</v>
      </c>
      <c r="I196" s="298">
        <f t="shared" si="60"/>
        <v>45815</v>
      </c>
      <c r="J196" s="299">
        <f t="shared" si="60"/>
        <v>45816</v>
      </c>
    </row>
    <row r="197" spans="1:10" ht="15.75" hidden="1" customHeight="1" thickBot="1">
      <c r="A197" s="446"/>
      <c r="B197" s="449"/>
      <c r="C197" s="449"/>
      <c r="D197" s="300" t="s">
        <v>28</v>
      </c>
      <c r="E197" s="300" t="s">
        <v>29</v>
      </c>
      <c r="F197" s="300" t="s">
        <v>30</v>
      </c>
      <c r="G197" s="300" t="s">
        <v>31</v>
      </c>
      <c r="H197" s="300" t="s">
        <v>32</v>
      </c>
      <c r="I197" s="300" t="s">
        <v>33</v>
      </c>
      <c r="J197" s="301" t="s">
        <v>34</v>
      </c>
    </row>
    <row r="198" spans="1:10" ht="15.75" hidden="1" customHeight="1">
      <c r="A198" s="445">
        <v>13</v>
      </c>
      <c r="B198" s="448" t="s">
        <v>143</v>
      </c>
      <c r="C198" s="448" t="s">
        <v>48</v>
      </c>
      <c r="D198" s="302"/>
      <c r="E198" s="302"/>
      <c r="F198" s="302"/>
      <c r="G198" s="302"/>
      <c r="H198" s="302"/>
      <c r="I198" s="303"/>
      <c r="J198" s="304"/>
    </row>
    <row r="199" spans="1:10" ht="15.75" hidden="1" customHeight="1">
      <c r="A199" s="446"/>
      <c r="B199" s="449"/>
      <c r="C199" s="449"/>
      <c r="D199" s="305"/>
      <c r="E199" s="305"/>
      <c r="F199" s="305"/>
      <c r="G199" s="305"/>
      <c r="H199" s="305"/>
      <c r="I199" s="305"/>
      <c r="J199" s="306"/>
    </row>
    <row r="200" spans="1:10" ht="29.25" hidden="1" customHeight="1">
      <c r="A200" s="446"/>
      <c r="B200" s="449"/>
      <c r="C200" s="449"/>
      <c r="D200" s="322" t="str">
        <f t="shared" ref="D200:J200" si="61">IF(D198="","",IF(COUNTIF($B$248:$D$254,D198)=0,"",VLOOKUP(D198,$B$248:$D$254,2,FALSE)))</f>
        <v/>
      </c>
      <c r="E200" s="322" t="str">
        <f t="shared" si="61"/>
        <v/>
      </c>
      <c r="F200" s="322" t="str">
        <f t="shared" si="61"/>
        <v/>
      </c>
      <c r="G200" s="322" t="str">
        <f t="shared" si="61"/>
        <v/>
      </c>
      <c r="H200" s="322" t="str">
        <f t="shared" si="61"/>
        <v/>
      </c>
      <c r="I200" s="307" t="str">
        <f t="shared" si="61"/>
        <v/>
      </c>
      <c r="J200" s="308" t="str">
        <f t="shared" si="61"/>
        <v/>
      </c>
    </row>
    <row r="201" spans="1:10" ht="15.75" hidden="1" customHeight="1">
      <c r="A201" s="446"/>
      <c r="B201" s="449"/>
      <c r="C201" s="455" t="s">
        <v>39</v>
      </c>
      <c r="D201" s="309"/>
      <c r="E201" s="309"/>
      <c r="F201" s="309"/>
      <c r="G201" s="309"/>
      <c r="H201" s="309"/>
      <c r="I201" s="323"/>
      <c r="J201" s="310"/>
    </row>
    <row r="202" spans="1:10" ht="15.75" hidden="1" customHeight="1">
      <c r="A202" s="446"/>
      <c r="B202" s="449"/>
      <c r="C202" s="456"/>
      <c r="D202" s="305"/>
      <c r="E202" s="305"/>
      <c r="F202" s="305"/>
      <c r="G202" s="305"/>
      <c r="H202" s="305"/>
      <c r="I202" s="324"/>
      <c r="J202" s="306"/>
    </row>
    <row r="203" spans="1:10" ht="29.25" hidden="1" customHeight="1">
      <c r="A203" s="446"/>
      <c r="B203" s="449"/>
      <c r="C203" s="457"/>
      <c r="D203" s="307" t="str">
        <f t="shared" ref="D203:J203" si="62">IF(D201="","",IF(COUNTIF($B$248:$D$254,D201)=0,"",VLOOKUP(D201,$B$248:$D$254,2,FALSE)))</f>
        <v/>
      </c>
      <c r="E203" s="307" t="str">
        <f t="shared" si="62"/>
        <v/>
      </c>
      <c r="F203" s="307" t="str">
        <f t="shared" si="62"/>
        <v/>
      </c>
      <c r="G203" s="307" t="str">
        <f t="shared" si="62"/>
        <v/>
      </c>
      <c r="H203" s="307" t="str">
        <f t="shared" si="62"/>
        <v/>
      </c>
      <c r="I203" s="325" t="str">
        <f t="shared" si="62"/>
        <v/>
      </c>
      <c r="J203" s="308" t="str">
        <f t="shared" si="62"/>
        <v/>
      </c>
    </row>
    <row r="204" spans="1:10" ht="15.75" hidden="1" customHeight="1">
      <c r="A204" s="446"/>
      <c r="B204" s="449"/>
      <c r="C204" s="452" t="s">
        <v>44</v>
      </c>
      <c r="D204" s="305" t="s">
        <v>156</v>
      </c>
      <c r="E204" s="305"/>
      <c r="F204" s="305"/>
      <c r="G204" s="305"/>
      <c r="H204" s="305"/>
      <c r="I204" s="309"/>
      <c r="J204" s="310"/>
    </row>
    <row r="205" spans="1:10" ht="15.75" hidden="1" customHeight="1">
      <c r="A205" s="446"/>
      <c r="B205" s="449"/>
      <c r="C205" s="449"/>
      <c r="D205" s="305" t="s">
        <v>157</v>
      </c>
      <c r="E205" s="305"/>
      <c r="F205" s="305"/>
      <c r="G205" s="305"/>
      <c r="H205" s="305"/>
      <c r="I205" s="305"/>
      <c r="J205" s="306"/>
    </row>
    <row r="206" spans="1:10" ht="29.25" hidden="1" customHeight="1" thickBot="1">
      <c r="A206" s="447"/>
      <c r="B206" s="450"/>
      <c r="C206" s="450"/>
      <c r="D206" s="311" t="str">
        <f>IF(D204="","",IF(COUNTIF($B$248:$D$254,D204)=0,"",VLOOKUP(D204,$B$248:$D$254,2,FALSE)))</f>
        <v>Quản Lý Môi Trường trong Doanh Nghiệp</v>
      </c>
      <c r="E206" s="326"/>
      <c r="F206" s="311"/>
      <c r="G206" s="311"/>
      <c r="H206" s="311"/>
      <c r="I206" s="311"/>
      <c r="J206" s="312" t="str">
        <f>IF(J204="","",IF(COUNTIF($B$248:$D$254,J204)=0,"",VLOOKUP(J204,$B$248:$D$254,2,FALSE)))</f>
        <v/>
      </c>
    </row>
    <row r="207" spans="1:10" ht="15.75" hidden="1" customHeight="1" thickBot="1">
      <c r="A207" s="313" t="s">
        <v>150</v>
      </c>
      <c r="B207" s="319"/>
      <c r="C207" s="319"/>
      <c r="D207" s="320"/>
      <c r="E207" s="320"/>
      <c r="F207" s="320"/>
      <c r="G207" s="320"/>
      <c r="H207" s="320"/>
      <c r="I207" s="321"/>
      <c r="J207" s="321"/>
    </row>
    <row r="208" spans="1:10" ht="15.75" hidden="1" customHeight="1">
      <c r="A208" s="453" t="s">
        <v>26</v>
      </c>
      <c r="B208" s="454" t="s">
        <v>142</v>
      </c>
      <c r="C208" s="454" t="s">
        <v>27</v>
      </c>
      <c r="D208" s="298">
        <f>J196+1</f>
        <v>45817</v>
      </c>
      <c r="E208" s="298">
        <f t="shared" ref="E208:J208" si="63">D208+1</f>
        <v>45818</v>
      </c>
      <c r="F208" s="298">
        <f t="shared" si="63"/>
        <v>45819</v>
      </c>
      <c r="G208" s="298">
        <f t="shared" si="63"/>
        <v>45820</v>
      </c>
      <c r="H208" s="298">
        <f t="shared" si="63"/>
        <v>45821</v>
      </c>
      <c r="I208" s="298">
        <f t="shared" si="63"/>
        <v>45822</v>
      </c>
      <c r="J208" s="299">
        <f t="shared" si="63"/>
        <v>45823</v>
      </c>
    </row>
    <row r="209" spans="1:10" ht="15.75" hidden="1" customHeight="1" thickBot="1">
      <c r="A209" s="446"/>
      <c r="B209" s="449"/>
      <c r="C209" s="449"/>
      <c r="D209" s="300" t="s">
        <v>28</v>
      </c>
      <c r="E209" s="300" t="s">
        <v>29</v>
      </c>
      <c r="F209" s="300" t="s">
        <v>30</v>
      </c>
      <c r="G209" s="300" t="s">
        <v>31</v>
      </c>
      <c r="H209" s="300" t="s">
        <v>32</v>
      </c>
      <c r="I209" s="300" t="s">
        <v>33</v>
      </c>
      <c r="J209" s="301" t="s">
        <v>34</v>
      </c>
    </row>
    <row r="210" spans="1:10" ht="15.75" hidden="1" customHeight="1">
      <c r="A210" s="445">
        <v>13</v>
      </c>
      <c r="B210" s="448" t="s">
        <v>143</v>
      </c>
      <c r="C210" s="448" t="s">
        <v>48</v>
      </c>
      <c r="D210" s="302"/>
      <c r="E210" s="302"/>
      <c r="F210" s="302"/>
      <c r="G210" s="302"/>
      <c r="H210" s="302"/>
      <c r="I210" s="303"/>
      <c r="J210" s="304"/>
    </row>
    <row r="211" spans="1:10" ht="15.75" hidden="1" customHeight="1">
      <c r="A211" s="446"/>
      <c r="B211" s="449"/>
      <c r="C211" s="449"/>
      <c r="D211" s="305"/>
      <c r="E211" s="305"/>
      <c r="F211" s="305"/>
      <c r="G211" s="305"/>
      <c r="H211" s="305"/>
      <c r="I211" s="305"/>
      <c r="J211" s="306"/>
    </row>
    <row r="212" spans="1:10" ht="29.25" hidden="1" customHeight="1">
      <c r="A212" s="446"/>
      <c r="B212" s="449"/>
      <c r="C212" s="449"/>
      <c r="D212" s="307" t="str">
        <f t="shared" ref="D212:J212" si="64">IF(D210="","",IF(COUNTIF($B$248:$D$254,D210)=0,"",VLOOKUP(D210,$B$248:$D$254,2,FALSE)))</f>
        <v/>
      </c>
      <c r="E212" s="307" t="str">
        <f t="shared" si="64"/>
        <v/>
      </c>
      <c r="F212" s="307" t="str">
        <f t="shared" si="64"/>
        <v/>
      </c>
      <c r="G212" s="307" t="str">
        <f t="shared" si="64"/>
        <v/>
      </c>
      <c r="H212" s="307" t="str">
        <f t="shared" si="64"/>
        <v/>
      </c>
      <c r="I212" s="307" t="str">
        <f t="shared" si="64"/>
        <v/>
      </c>
      <c r="J212" s="308" t="str">
        <f t="shared" si="64"/>
        <v/>
      </c>
    </row>
    <row r="213" spans="1:10" ht="15.75" hidden="1" customHeight="1">
      <c r="A213" s="446"/>
      <c r="B213" s="449"/>
      <c r="C213" s="448" t="s">
        <v>39</v>
      </c>
      <c r="D213" s="309"/>
      <c r="E213" s="309"/>
      <c r="F213" s="309"/>
      <c r="G213" s="309"/>
      <c r="H213" s="309"/>
      <c r="I213" s="309"/>
      <c r="J213" s="310"/>
    </row>
    <row r="214" spans="1:10" ht="15.75" hidden="1" customHeight="1">
      <c r="A214" s="446"/>
      <c r="B214" s="449"/>
      <c r="C214" s="449"/>
      <c r="D214" s="305"/>
      <c r="E214" s="305"/>
      <c r="F214" s="305"/>
      <c r="G214" s="305"/>
      <c r="H214" s="305"/>
      <c r="I214" s="305"/>
      <c r="J214" s="306"/>
    </row>
    <row r="215" spans="1:10" ht="29.25" hidden="1" customHeight="1">
      <c r="A215" s="446"/>
      <c r="B215" s="449"/>
      <c r="C215" s="451"/>
      <c r="D215" s="307" t="str">
        <f t="shared" ref="D215:J215" si="65">IF(D213="","",IF(COUNTIF($B$248:$D$254,D213)=0,"",VLOOKUP(D213,$B$248:$D$254,2,FALSE)))</f>
        <v/>
      </c>
      <c r="E215" s="307" t="str">
        <f t="shared" si="65"/>
        <v/>
      </c>
      <c r="F215" s="307" t="str">
        <f t="shared" si="65"/>
        <v/>
      </c>
      <c r="G215" s="307" t="str">
        <f t="shared" si="65"/>
        <v/>
      </c>
      <c r="H215" s="307" t="str">
        <f t="shared" si="65"/>
        <v/>
      </c>
      <c r="I215" s="307" t="str">
        <f t="shared" si="65"/>
        <v/>
      </c>
      <c r="J215" s="308" t="str">
        <f t="shared" si="65"/>
        <v/>
      </c>
    </row>
    <row r="216" spans="1:10" ht="15.75" hidden="1" customHeight="1">
      <c r="A216" s="446"/>
      <c r="B216" s="449"/>
      <c r="C216" s="452" t="s">
        <v>44</v>
      </c>
      <c r="D216" s="309"/>
      <c r="E216" s="309"/>
      <c r="F216" s="309"/>
      <c r="G216" s="309"/>
      <c r="H216" s="309"/>
      <c r="I216" s="309"/>
      <c r="J216" s="310"/>
    </row>
    <row r="217" spans="1:10" ht="15.75" hidden="1" customHeight="1">
      <c r="A217" s="446"/>
      <c r="B217" s="449"/>
      <c r="C217" s="449"/>
      <c r="D217" s="305"/>
      <c r="E217" s="305"/>
      <c r="F217" s="305"/>
      <c r="G217" s="305"/>
      <c r="H217" s="305"/>
      <c r="I217" s="305"/>
      <c r="J217" s="306"/>
    </row>
    <row r="218" spans="1:10" ht="29.25" hidden="1" customHeight="1" thickBot="1">
      <c r="A218" s="447"/>
      <c r="B218" s="450"/>
      <c r="C218" s="450"/>
      <c r="D218" s="311"/>
      <c r="E218" s="326"/>
      <c r="F218" s="311"/>
      <c r="G218" s="311"/>
      <c r="H218" s="311"/>
      <c r="I218" s="311"/>
      <c r="J218" s="312" t="str">
        <f>IF(J216="","",IF(COUNTIF($B$248:$D$254,J216)=0,"",VLOOKUP(J216,$B$248:$D$254,2,FALSE)))</f>
        <v/>
      </c>
    </row>
    <row r="219" spans="1:10" ht="15.75" hidden="1" customHeight="1" thickBot="1">
      <c r="A219" s="313" t="s">
        <v>150</v>
      </c>
      <c r="B219" s="319"/>
      <c r="C219" s="319"/>
      <c r="D219" s="320"/>
      <c r="E219" s="320"/>
      <c r="F219" s="320"/>
      <c r="G219" s="320"/>
      <c r="H219" s="320"/>
      <c r="I219" s="321"/>
      <c r="J219" s="321"/>
    </row>
    <row r="220" spans="1:10" ht="15.75" hidden="1" customHeight="1">
      <c r="A220" s="453" t="s">
        <v>26</v>
      </c>
      <c r="B220" s="454" t="s">
        <v>142</v>
      </c>
      <c r="C220" s="454" t="s">
        <v>27</v>
      </c>
      <c r="D220" s="298">
        <f>J208+1</f>
        <v>45824</v>
      </c>
      <c r="E220" s="298">
        <f t="shared" ref="E220:J220" si="66">D220+1</f>
        <v>45825</v>
      </c>
      <c r="F220" s="298">
        <f t="shared" si="66"/>
        <v>45826</v>
      </c>
      <c r="G220" s="298">
        <f t="shared" si="66"/>
        <v>45827</v>
      </c>
      <c r="H220" s="298">
        <f t="shared" si="66"/>
        <v>45828</v>
      </c>
      <c r="I220" s="298">
        <f t="shared" si="66"/>
        <v>45829</v>
      </c>
      <c r="J220" s="299">
        <f t="shared" si="66"/>
        <v>45830</v>
      </c>
    </row>
    <row r="221" spans="1:10" ht="15.75" hidden="1" customHeight="1" thickBot="1">
      <c r="A221" s="446"/>
      <c r="B221" s="449"/>
      <c r="C221" s="449"/>
      <c r="D221" s="300" t="s">
        <v>28</v>
      </c>
      <c r="E221" s="300" t="s">
        <v>29</v>
      </c>
      <c r="F221" s="300" t="s">
        <v>30</v>
      </c>
      <c r="G221" s="300" t="s">
        <v>31</v>
      </c>
      <c r="H221" s="300" t="s">
        <v>32</v>
      </c>
      <c r="I221" s="300" t="s">
        <v>33</v>
      </c>
      <c r="J221" s="301" t="s">
        <v>34</v>
      </c>
    </row>
    <row r="222" spans="1:10" ht="15.75" hidden="1" customHeight="1">
      <c r="A222" s="445">
        <v>13</v>
      </c>
      <c r="B222" s="448" t="s">
        <v>143</v>
      </c>
      <c r="C222" s="448" t="s">
        <v>48</v>
      </c>
      <c r="D222" s="302"/>
      <c r="E222" s="302"/>
      <c r="F222" s="302"/>
      <c r="G222" s="302"/>
      <c r="H222" s="302"/>
      <c r="I222" s="303"/>
      <c r="J222" s="304"/>
    </row>
    <row r="223" spans="1:10" ht="15.75" hidden="1" customHeight="1">
      <c r="A223" s="446"/>
      <c r="B223" s="449"/>
      <c r="C223" s="449"/>
      <c r="D223" s="305"/>
      <c r="E223" s="305"/>
      <c r="F223" s="305"/>
      <c r="G223" s="305"/>
      <c r="H223" s="305"/>
      <c r="I223" s="305"/>
      <c r="J223" s="306"/>
    </row>
    <row r="224" spans="1:10" ht="29.25" hidden="1" customHeight="1">
      <c r="A224" s="446"/>
      <c r="B224" s="449"/>
      <c r="C224" s="449"/>
      <c r="D224" s="307" t="str">
        <f t="shared" ref="D224:J224" si="67">IF(D222="","",IF(COUNTIF($B$248:$D$254,D222)=0,"",VLOOKUP(D222,$B$248:$D$254,2,FALSE)))</f>
        <v/>
      </c>
      <c r="E224" s="307" t="str">
        <f t="shared" si="67"/>
        <v/>
      </c>
      <c r="F224" s="307" t="str">
        <f t="shared" si="67"/>
        <v/>
      </c>
      <c r="G224" s="307" t="str">
        <f t="shared" si="67"/>
        <v/>
      </c>
      <c r="H224" s="307" t="str">
        <f t="shared" si="67"/>
        <v/>
      </c>
      <c r="I224" s="307" t="str">
        <f t="shared" si="67"/>
        <v/>
      </c>
      <c r="J224" s="308" t="str">
        <f t="shared" si="67"/>
        <v/>
      </c>
    </row>
    <row r="225" spans="1:10" ht="15.75" hidden="1" customHeight="1">
      <c r="A225" s="446"/>
      <c r="B225" s="449"/>
      <c r="C225" s="448" t="s">
        <v>39</v>
      </c>
      <c r="D225" s="309"/>
      <c r="E225" s="309"/>
      <c r="F225" s="309"/>
      <c r="G225" s="309"/>
      <c r="H225" s="309"/>
      <c r="I225" s="309"/>
      <c r="J225" s="310"/>
    </row>
    <row r="226" spans="1:10" ht="15.75" hidden="1" customHeight="1">
      <c r="A226" s="446"/>
      <c r="B226" s="449"/>
      <c r="C226" s="449"/>
      <c r="D226" s="305"/>
      <c r="E226" s="305"/>
      <c r="F226" s="305"/>
      <c r="G226" s="305"/>
      <c r="H226" s="305"/>
      <c r="I226" s="305"/>
      <c r="J226" s="306"/>
    </row>
    <row r="227" spans="1:10" ht="29.25" hidden="1" customHeight="1">
      <c r="A227" s="446"/>
      <c r="B227" s="449"/>
      <c r="C227" s="451"/>
      <c r="D227" s="307" t="str">
        <f t="shared" ref="D227:J227" si="68">IF(D225="","",IF(COUNTIF($B$248:$D$254,D225)=0,"",VLOOKUP(D225,$B$248:$D$254,2,FALSE)))</f>
        <v/>
      </c>
      <c r="E227" s="307" t="str">
        <f t="shared" si="68"/>
        <v/>
      </c>
      <c r="F227" s="307" t="str">
        <f t="shared" si="68"/>
        <v/>
      </c>
      <c r="G227" s="307" t="str">
        <f t="shared" si="68"/>
        <v/>
      </c>
      <c r="H227" s="307" t="str">
        <f t="shared" si="68"/>
        <v/>
      </c>
      <c r="I227" s="307" t="str">
        <f t="shared" si="68"/>
        <v/>
      </c>
      <c r="J227" s="308" t="str">
        <f t="shared" si="68"/>
        <v/>
      </c>
    </row>
    <row r="228" spans="1:10" ht="15.75" hidden="1" customHeight="1">
      <c r="A228" s="446"/>
      <c r="B228" s="449"/>
      <c r="C228" s="452" t="s">
        <v>44</v>
      </c>
      <c r="D228" s="309"/>
      <c r="E228" s="309"/>
      <c r="F228" s="309"/>
      <c r="G228" s="309"/>
      <c r="H228" s="309"/>
      <c r="I228" s="309"/>
      <c r="J228" s="310"/>
    </row>
    <row r="229" spans="1:10" ht="15.75" hidden="1" customHeight="1">
      <c r="A229" s="446"/>
      <c r="B229" s="449"/>
      <c r="C229" s="449"/>
      <c r="D229" s="305"/>
      <c r="E229" s="305"/>
      <c r="F229" s="305"/>
      <c r="G229" s="305"/>
      <c r="H229" s="305"/>
      <c r="I229" s="305"/>
      <c r="J229" s="306"/>
    </row>
    <row r="230" spans="1:10" ht="29.25" hidden="1" customHeight="1" thickBot="1">
      <c r="A230" s="447"/>
      <c r="B230" s="450"/>
      <c r="C230" s="450"/>
      <c r="D230" s="311"/>
      <c r="E230" s="326"/>
      <c r="F230" s="311"/>
      <c r="G230" s="311"/>
      <c r="H230" s="311"/>
      <c r="I230" s="311"/>
      <c r="J230" s="312" t="str">
        <f>IF(J228="","",IF(COUNTIF($B$248:$D$254,J228)=0,"",VLOOKUP(J228,$B$248:$D$254,2,FALSE)))</f>
        <v/>
      </c>
    </row>
    <row r="231" spans="1:10" ht="15.75" hidden="1" customHeight="1" thickBot="1">
      <c r="A231" s="313" t="s">
        <v>150</v>
      </c>
      <c r="B231" s="319"/>
      <c r="C231" s="319"/>
      <c r="D231" s="320"/>
      <c r="E231" s="320"/>
      <c r="F231" s="320"/>
      <c r="G231" s="320"/>
      <c r="H231" s="320"/>
      <c r="I231" s="321"/>
      <c r="J231" s="321"/>
    </row>
    <row r="232" spans="1:10" ht="15.75" hidden="1" customHeight="1">
      <c r="A232" s="453" t="s">
        <v>26</v>
      </c>
      <c r="B232" s="454" t="s">
        <v>142</v>
      </c>
      <c r="C232" s="454" t="s">
        <v>27</v>
      </c>
      <c r="D232" s="298">
        <f>J220+1</f>
        <v>45831</v>
      </c>
      <c r="E232" s="298">
        <f t="shared" ref="E232:J232" si="69">D232+1</f>
        <v>45832</v>
      </c>
      <c r="F232" s="298">
        <f t="shared" si="69"/>
        <v>45833</v>
      </c>
      <c r="G232" s="298">
        <f t="shared" si="69"/>
        <v>45834</v>
      </c>
      <c r="H232" s="298">
        <f t="shared" si="69"/>
        <v>45835</v>
      </c>
      <c r="I232" s="298">
        <f t="shared" si="69"/>
        <v>45836</v>
      </c>
      <c r="J232" s="299">
        <f t="shared" si="69"/>
        <v>45837</v>
      </c>
    </row>
    <row r="233" spans="1:10" ht="15.75" hidden="1" customHeight="1" thickBot="1">
      <c r="A233" s="446"/>
      <c r="B233" s="449"/>
      <c r="C233" s="449"/>
      <c r="D233" s="300" t="s">
        <v>28</v>
      </c>
      <c r="E233" s="300" t="s">
        <v>29</v>
      </c>
      <c r="F233" s="300" t="s">
        <v>30</v>
      </c>
      <c r="G233" s="300" t="s">
        <v>31</v>
      </c>
      <c r="H233" s="300" t="s">
        <v>32</v>
      </c>
      <c r="I233" s="300" t="s">
        <v>33</v>
      </c>
      <c r="J233" s="301" t="s">
        <v>34</v>
      </c>
    </row>
    <row r="234" spans="1:10" ht="15.75" hidden="1" customHeight="1">
      <c r="A234" s="445">
        <v>13</v>
      </c>
      <c r="B234" s="448" t="s">
        <v>143</v>
      </c>
      <c r="C234" s="448" t="s">
        <v>48</v>
      </c>
      <c r="D234" s="302"/>
      <c r="E234" s="302"/>
      <c r="F234" s="302"/>
      <c r="G234" s="302"/>
      <c r="H234" s="302"/>
      <c r="I234" s="303"/>
      <c r="J234" s="304"/>
    </row>
    <row r="235" spans="1:10" ht="15.75" hidden="1" customHeight="1">
      <c r="A235" s="446"/>
      <c r="B235" s="449"/>
      <c r="C235" s="449"/>
      <c r="D235" s="305"/>
      <c r="E235" s="305"/>
      <c r="F235" s="305"/>
      <c r="G235" s="305"/>
      <c r="H235" s="305"/>
      <c r="I235" s="305"/>
      <c r="J235" s="306"/>
    </row>
    <row r="236" spans="1:10" ht="29.25" hidden="1" customHeight="1">
      <c r="A236" s="446"/>
      <c r="B236" s="449"/>
      <c r="C236" s="449"/>
      <c r="D236" s="307" t="str">
        <f t="shared" ref="D236:J236" si="70">IF(D234="","",IF(COUNTIF($B$248:$D$254,D234)=0,"",VLOOKUP(D234,$B$248:$D$254,2,FALSE)))</f>
        <v/>
      </c>
      <c r="E236" s="307" t="str">
        <f t="shared" si="70"/>
        <v/>
      </c>
      <c r="F236" s="307" t="str">
        <f t="shared" si="70"/>
        <v/>
      </c>
      <c r="G236" s="307" t="str">
        <f t="shared" si="70"/>
        <v/>
      </c>
      <c r="H236" s="307" t="str">
        <f t="shared" si="70"/>
        <v/>
      </c>
      <c r="I236" s="307" t="str">
        <f t="shared" si="70"/>
        <v/>
      </c>
      <c r="J236" s="308" t="str">
        <f t="shared" si="70"/>
        <v/>
      </c>
    </row>
    <row r="237" spans="1:10" ht="15.75" hidden="1" customHeight="1">
      <c r="A237" s="446"/>
      <c r="B237" s="449"/>
      <c r="C237" s="448" t="s">
        <v>39</v>
      </c>
      <c r="D237" s="309"/>
      <c r="E237" s="309"/>
      <c r="F237" s="309"/>
      <c r="G237" s="309"/>
      <c r="H237" s="309"/>
      <c r="I237" s="309"/>
      <c r="J237" s="310"/>
    </row>
    <row r="238" spans="1:10" ht="15.75" hidden="1" customHeight="1">
      <c r="A238" s="446"/>
      <c r="B238" s="449"/>
      <c r="C238" s="449"/>
      <c r="D238" s="305"/>
      <c r="E238" s="305"/>
      <c r="F238" s="305"/>
      <c r="G238" s="305"/>
      <c r="H238" s="305"/>
      <c r="I238" s="305"/>
      <c r="J238" s="306"/>
    </row>
    <row r="239" spans="1:10" ht="29.25" hidden="1" customHeight="1">
      <c r="A239" s="446"/>
      <c r="B239" s="449"/>
      <c r="C239" s="451"/>
      <c r="D239" s="307" t="str">
        <f t="shared" ref="D239:J239" si="71">IF(D237="","",IF(COUNTIF($B$248:$D$254,D237)=0,"",VLOOKUP(D237,$B$248:$D$254,2,FALSE)))</f>
        <v/>
      </c>
      <c r="E239" s="307" t="str">
        <f t="shared" si="71"/>
        <v/>
      </c>
      <c r="F239" s="307" t="str">
        <f t="shared" si="71"/>
        <v/>
      </c>
      <c r="G239" s="307" t="str">
        <f t="shared" si="71"/>
        <v/>
      </c>
      <c r="H239" s="307" t="str">
        <f t="shared" si="71"/>
        <v/>
      </c>
      <c r="I239" s="307" t="str">
        <f t="shared" si="71"/>
        <v/>
      </c>
      <c r="J239" s="308" t="str">
        <f t="shared" si="71"/>
        <v/>
      </c>
    </row>
    <row r="240" spans="1:10" ht="15.75" hidden="1" customHeight="1">
      <c r="A240" s="446"/>
      <c r="B240" s="449"/>
      <c r="C240" s="452" t="s">
        <v>44</v>
      </c>
      <c r="D240" s="309"/>
      <c r="E240" s="309"/>
      <c r="F240" s="309"/>
      <c r="G240" s="309"/>
      <c r="H240" s="309"/>
      <c r="I240" s="309"/>
      <c r="J240" s="310"/>
    </row>
    <row r="241" spans="1:26" ht="15.75" hidden="1" customHeight="1">
      <c r="A241" s="446"/>
      <c r="B241" s="449"/>
      <c r="C241" s="449"/>
      <c r="D241" s="305"/>
      <c r="E241" s="305"/>
      <c r="F241" s="305"/>
      <c r="G241" s="305"/>
      <c r="H241" s="305"/>
      <c r="I241" s="305"/>
      <c r="J241" s="306"/>
    </row>
    <row r="242" spans="1:26" ht="29.25" hidden="1" customHeight="1" thickBot="1">
      <c r="A242" s="447"/>
      <c r="B242" s="450"/>
      <c r="C242" s="450"/>
      <c r="D242" s="311"/>
      <c r="E242" s="326"/>
      <c r="F242" s="311"/>
      <c r="G242" s="311"/>
      <c r="H242" s="311"/>
      <c r="I242" s="311"/>
      <c r="J242" s="312" t="str">
        <f>IF(J240="","",IF(COUNTIF($B$248:$D$254,J240)=0,"",VLOOKUP(J240,$B$248:$D$254,2,FALSE)))</f>
        <v/>
      </c>
    </row>
    <row r="243" spans="1:26" ht="15.75" hidden="1" customHeight="1">
      <c r="A243" s="313" t="s">
        <v>150</v>
      </c>
      <c r="B243" s="319"/>
      <c r="C243" s="319"/>
      <c r="D243" s="320"/>
      <c r="E243" s="320"/>
      <c r="F243" s="320"/>
      <c r="G243" s="320"/>
      <c r="H243" s="320"/>
      <c r="I243" s="321"/>
      <c r="J243" s="321"/>
    </row>
    <row r="244" spans="1:26" ht="14.4" hidden="1">
      <c r="A244" s="314"/>
      <c r="B244" s="314"/>
      <c r="C244" s="314"/>
      <c r="D244" s="314"/>
      <c r="E244" s="314"/>
      <c r="F244" s="314"/>
      <c r="G244" s="314"/>
      <c r="H244" s="314"/>
      <c r="I244" s="314"/>
      <c r="J244" s="314"/>
    </row>
    <row r="245" spans="1:26" ht="15.75" customHeight="1">
      <c r="H245" s="327"/>
      <c r="I245" s="327"/>
      <c r="J245" s="327"/>
    </row>
    <row r="246" spans="1:26" ht="15.75" customHeight="1">
      <c r="B246" s="440" t="s">
        <v>158</v>
      </c>
      <c r="C246" s="437"/>
      <c r="D246" s="437"/>
      <c r="E246" s="437"/>
      <c r="F246" s="437"/>
      <c r="G246" s="437"/>
      <c r="H246" s="437"/>
      <c r="I246" s="437"/>
      <c r="J246" s="434"/>
      <c r="L246" s="328" t="s">
        <v>28</v>
      </c>
      <c r="M246" s="328" t="s">
        <v>29</v>
      </c>
      <c r="N246" s="328" t="s">
        <v>30</v>
      </c>
      <c r="O246" s="328" t="s">
        <v>31</v>
      </c>
      <c r="P246" s="328" t="s">
        <v>32</v>
      </c>
      <c r="Q246" s="328" t="s">
        <v>33</v>
      </c>
      <c r="R246" s="328" t="s">
        <v>34</v>
      </c>
    </row>
    <row r="247" spans="1:26" ht="15.75" customHeight="1">
      <c r="B247" s="329" t="s">
        <v>159</v>
      </c>
      <c r="C247" s="443" t="s">
        <v>160</v>
      </c>
      <c r="D247" s="444"/>
      <c r="E247" s="329" t="s">
        <v>161</v>
      </c>
      <c r="F247" s="329" t="s">
        <v>162</v>
      </c>
      <c r="G247" s="329" t="s">
        <v>163</v>
      </c>
      <c r="H247" s="330" t="s">
        <v>164</v>
      </c>
      <c r="I247" s="330" t="s">
        <v>165</v>
      </c>
      <c r="J247" s="330" t="s">
        <v>166</v>
      </c>
    </row>
    <row r="248" spans="1:26" ht="31.5" customHeight="1">
      <c r="A248" s="331"/>
      <c r="B248" s="332" t="s">
        <v>146</v>
      </c>
      <c r="C248" s="439" t="s">
        <v>167</v>
      </c>
      <c r="D248" s="434"/>
      <c r="E248" s="333">
        <v>2</v>
      </c>
      <c r="F248" s="334" t="s">
        <v>148</v>
      </c>
      <c r="G248" s="335">
        <v>946383357</v>
      </c>
      <c r="H248" s="336" t="s">
        <v>168</v>
      </c>
      <c r="I248" s="337">
        <f t="shared" ref="I248:I254" si="72">E248*15</f>
        <v>30</v>
      </c>
      <c r="J248" s="338">
        <f t="shared" ref="J248:J254" si="73">COUNTIF($A$5:$J$242,B248)*3</f>
        <v>30</v>
      </c>
      <c r="K248" s="331"/>
      <c r="L248" s="331" t="s">
        <v>169</v>
      </c>
      <c r="M248" s="331"/>
      <c r="N248" s="331" t="s">
        <v>169</v>
      </c>
      <c r="O248" s="331"/>
      <c r="P248" s="331" t="s">
        <v>169</v>
      </c>
      <c r="Q248" s="331" t="s">
        <v>170</v>
      </c>
      <c r="R248" s="331"/>
      <c r="S248" s="331"/>
      <c r="T248" s="331"/>
      <c r="U248" s="331"/>
      <c r="V248" s="331"/>
      <c r="W248" s="331"/>
      <c r="X248" s="331"/>
      <c r="Y248" s="331"/>
      <c r="Z248" s="331"/>
    </row>
    <row r="249" spans="1:26" ht="31.5" customHeight="1">
      <c r="A249" s="331"/>
      <c r="B249" s="332" t="s">
        <v>155</v>
      </c>
      <c r="C249" s="439" t="s">
        <v>171</v>
      </c>
      <c r="D249" s="434"/>
      <c r="E249" s="333">
        <v>2</v>
      </c>
      <c r="F249" s="334" t="s">
        <v>148</v>
      </c>
      <c r="G249" s="335">
        <v>946383357</v>
      </c>
      <c r="H249" s="336" t="s">
        <v>168</v>
      </c>
      <c r="I249" s="337">
        <f t="shared" si="72"/>
        <v>30</v>
      </c>
      <c r="J249" s="338">
        <f t="shared" si="73"/>
        <v>30</v>
      </c>
      <c r="K249" s="331"/>
      <c r="L249" s="331" t="s">
        <v>169</v>
      </c>
      <c r="M249" s="331"/>
      <c r="N249" s="331" t="s">
        <v>169</v>
      </c>
      <c r="O249" s="331"/>
      <c r="P249" s="331" t="s">
        <v>169</v>
      </c>
      <c r="Q249" s="331" t="s">
        <v>170</v>
      </c>
      <c r="R249" s="331"/>
      <c r="S249" s="331"/>
      <c r="T249" s="331"/>
      <c r="U249" s="331"/>
      <c r="V249" s="331"/>
      <c r="W249" s="331"/>
      <c r="X249" s="331"/>
      <c r="Y249" s="331"/>
      <c r="Z249" s="331"/>
    </row>
    <row r="250" spans="1:26" ht="31.5" customHeight="1">
      <c r="A250" s="331"/>
      <c r="B250" s="332" t="s">
        <v>151</v>
      </c>
      <c r="C250" s="439" t="s">
        <v>172</v>
      </c>
      <c r="D250" s="434"/>
      <c r="E250" s="333">
        <v>2</v>
      </c>
      <c r="F250" s="334" t="s">
        <v>152</v>
      </c>
      <c r="G250" s="335">
        <v>868602661</v>
      </c>
      <c r="H250" s="336" t="s">
        <v>173</v>
      </c>
      <c r="I250" s="337">
        <f t="shared" si="72"/>
        <v>30</v>
      </c>
      <c r="J250" s="338">
        <f t="shared" si="73"/>
        <v>30</v>
      </c>
      <c r="K250" s="331"/>
      <c r="L250" s="331"/>
      <c r="M250" s="331"/>
      <c r="N250" s="331"/>
      <c r="O250" s="331"/>
      <c r="P250" s="331"/>
      <c r="Q250" s="331"/>
      <c r="R250" s="331"/>
      <c r="S250" s="331"/>
      <c r="T250" s="331"/>
      <c r="U250" s="331"/>
      <c r="V250" s="331"/>
      <c r="W250" s="331"/>
      <c r="X250" s="331"/>
      <c r="Y250" s="331"/>
      <c r="Z250" s="331"/>
    </row>
    <row r="251" spans="1:26" ht="31.5" customHeight="1">
      <c r="A251" s="331"/>
      <c r="B251" s="332" t="s">
        <v>144</v>
      </c>
      <c r="C251" s="439" t="s">
        <v>174</v>
      </c>
      <c r="D251" s="434"/>
      <c r="E251" s="333">
        <v>2</v>
      </c>
      <c r="F251" s="334" t="s">
        <v>145</v>
      </c>
      <c r="G251" s="335">
        <v>967070062</v>
      </c>
      <c r="H251" s="336" t="s">
        <v>175</v>
      </c>
      <c r="I251" s="337">
        <f t="shared" si="72"/>
        <v>30</v>
      </c>
      <c r="J251" s="338">
        <f t="shared" si="73"/>
        <v>30</v>
      </c>
      <c r="K251" s="331"/>
      <c r="L251" s="331"/>
      <c r="M251" s="331"/>
      <c r="N251" s="331" t="s">
        <v>169</v>
      </c>
      <c r="O251" s="331" t="s">
        <v>169</v>
      </c>
      <c r="P251" s="331"/>
      <c r="Q251" s="331" t="s">
        <v>170</v>
      </c>
      <c r="R251" s="331" t="s">
        <v>170</v>
      </c>
      <c r="S251" s="331"/>
      <c r="T251" s="331"/>
      <c r="U251" s="331"/>
      <c r="V251" s="331"/>
      <c r="W251" s="331"/>
      <c r="X251" s="331"/>
      <c r="Y251" s="331"/>
      <c r="Z251" s="331"/>
    </row>
    <row r="252" spans="1:26" ht="31.5" customHeight="1">
      <c r="A252" s="331"/>
      <c r="B252" s="332" t="s">
        <v>147</v>
      </c>
      <c r="C252" s="439" t="s">
        <v>176</v>
      </c>
      <c r="D252" s="434"/>
      <c r="E252" s="333">
        <v>2</v>
      </c>
      <c r="F252" s="339" t="s">
        <v>149</v>
      </c>
      <c r="G252" s="335">
        <v>974090333</v>
      </c>
      <c r="H252" s="336" t="s">
        <v>177</v>
      </c>
      <c r="I252" s="337">
        <f t="shared" si="72"/>
        <v>30</v>
      </c>
      <c r="J252" s="338">
        <f t="shared" si="73"/>
        <v>30</v>
      </c>
      <c r="K252" s="331"/>
      <c r="L252" s="331"/>
      <c r="M252" s="331" t="s">
        <v>169</v>
      </c>
      <c r="N252" s="331"/>
      <c r="O252" s="331" t="s">
        <v>169</v>
      </c>
      <c r="P252" s="331" t="s">
        <v>169</v>
      </c>
      <c r="Q252" s="331"/>
      <c r="R252" s="331"/>
      <c r="S252" s="331"/>
      <c r="T252" s="331"/>
      <c r="U252" s="331"/>
      <c r="V252" s="331"/>
      <c r="W252" s="331"/>
      <c r="X252" s="331"/>
      <c r="Y252" s="331"/>
      <c r="Z252" s="331"/>
    </row>
    <row r="253" spans="1:26" ht="31.5" customHeight="1">
      <c r="A253" s="331"/>
      <c r="B253" s="332" t="s">
        <v>156</v>
      </c>
      <c r="C253" s="439" t="s">
        <v>178</v>
      </c>
      <c r="D253" s="434"/>
      <c r="E253" s="333">
        <v>2</v>
      </c>
      <c r="F253" s="334" t="s">
        <v>157</v>
      </c>
      <c r="G253" s="335">
        <v>774434282</v>
      </c>
      <c r="H253" s="336" t="s">
        <v>179</v>
      </c>
      <c r="I253" s="337">
        <f t="shared" si="72"/>
        <v>30</v>
      </c>
      <c r="J253" s="338">
        <f t="shared" si="73"/>
        <v>30</v>
      </c>
      <c r="K253" s="331"/>
      <c r="L253" s="331" t="s">
        <v>169</v>
      </c>
      <c r="M253" s="331"/>
      <c r="N253" s="331"/>
      <c r="O253" s="331"/>
      <c r="P253" s="331"/>
      <c r="Q253" s="331" t="s">
        <v>180</v>
      </c>
      <c r="R253" s="331"/>
      <c r="S253" s="331"/>
      <c r="T253" s="331"/>
      <c r="U253" s="331"/>
      <c r="V253" s="331"/>
      <c r="W253" s="331"/>
      <c r="X253" s="331"/>
      <c r="Y253" s="331"/>
      <c r="Z253" s="331"/>
    </row>
    <row r="254" spans="1:26" ht="31.5" customHeight="1">
      <c r="A254" s="331"/>
      <c r="B254" s="332" t="s">
        <v>153</v>
      </c>
      <c r="C254" s="439" t="s">
        <v>181</v>
      </c>
      <c r="D254" s="434"/>
      <c r="E254" s="333">
        <v>2</v>
      </c>
      <c r="F254" s="334" t="s">
        <v>154</v>
      </c>
      <c r="G254" s="335">
        <v>774291270</v>
      </c>
      <c r="H254" s="336" t="s">
        <v>182</v>
      </c>
      <c r="I254" s="337">
        <f t="shared" si="72"/>
        <v>30</v>
      </c>
      <c r="J254" s="338">
        <f t="shared" si="73"/>
        <v>30</v>
      </c>
      <c r="K254" s="331"/>
      <c r="L254" s="331"/>
      <c r="M254" s="331"/>
      <c r="N254" s="331"/>
      <c r="O254" s="331"/>
      <c r="P254" s="331"/>
      <c r="Q254" s="331"/>
      <c r="R254" s="331"/>
      <c r="S254" s="331"/>
      <c r="T254" s="331"/>
      <c r="U254" s="331"/>
      <c r="V254" s="331"/>
      <c r="W254" s="331"/>
      <c r="X254" s="331"/>
      <c r="Y254" s="331"/>
      <c r="Z254" s="331"/>
    </row>
    <row r="255" spans="1:26" ht="15.75" customHeight="1"/>
    <row r="256" spans="1:26" ht="15.75" customHeight="1">
      <c r="B256" s="440" t="s">
        <v>183</v>
      </c>
      <c r="C256" s="437"/>
      <c r="D256" s="437"/>
      <c r="E256" s="437"/>
      <c r="F256" s="437"/>
      <c r="G256" s="437"/>
      <c r="H256" s="434"/>
      <c r="I256" s="328"/>
      <c r="J256" s="328"/>
    </row>
    <row r="257" spans="2:8" ht="15.75" customHeight="1">
      <c r="B257" s="340" t="s">
        <v>184</v>
      </c>
      <c r="C257" s="340" t="s">
        <v>185</v>
      </c>
      <c r="D257" s="340" t="s">
        <v>186</v>
      </c>
      <c r="E257" s="340" t="s">
        <v>187</v>
      </c>
      <c r="F257" s="340" t="s">
        <v>188</v>
      </c>
      <c r="G257" s="340" t="s">
        <v>189</v>
      </c>
      <c r="H257" s="340" t="s">
        <v>190</v>
      </c>
    </row>
    <row r="258" spans="2:8" ht="15.75" customHeight="1">
      <c r="B258" s="341">
        <v>1</v>
      </c>
      <c r="C258" s="341">
        <v>29311370172</v>
      </c>
      <c r="D258" s="341" t="s">
        <v>191</v>
      </c>
      <c r="E258" s="341" t="s">
        <v>192</v>
      </c>
      <c r="F258" s="341" t="s">
        <v>193</v>
      </c>
      <c r="G258" s="335">
        <v>967070062</v>
      </c>
      <c r="H258" s="341" t="s">
        <v>194</v>
      </c>
    </row>
    <row r="259" spans="2:8" ht="15.75" customHeight="1">
      <c r="B259" s="341">
        <v>2</v>
      </c>
      <c r="C259" s="341">
        <v>29301370173</v>
      </c>
      <c r="D259" s="341" t="s">
        <v>195</v>
      </c>
      <c r="E259" s="341" t="s">
        <v>196</v>
      </c>
      <c r="F259" s="341" t="s">
        <v>197</v>
      </c>
      <c r="G259" s="335">
        <v>934949916</v>
      </c>
      <c r="H259" s="341" t="s">
        <v>198</v>
      </c>
    </row>
    <row r="260" spans="2:8" ht="15.75" customHeight="1">
      <c r="B260" s="341">
        <v>3</v>
      </c>
      <c r="C260" s="341">
        <v>30301370064</v>
      </c>
      <c r="D260" s="341" t="s">
        <v>199</v>
      </c>
      <c r="E260" s="341" t="s">
        <v>200</v>
      </c>
      <c r="F260" s="341" t="s">
        <v>197</v>
      </c>
      <c r="G260" s="335">
        <v>961791211</v>
      </c>
      <c r="H260" s="341" t="s">
        <v>201</v>
      </c>
    </row>
    <row r="261" spans="2:8" ht="15.75" customHeight="1">
      <c r="B261" s="341">
        <v>4</v>
      </c>
      <c r="C261" s="341">
        <v>30311370065</v>
      </c>
      <c r="D261" s="341" t="s">
        <v>202</v>
      </c>
      <c r="E261" s="341" t="s">
        <v>203</v>
      </c>
      <c r="F261" s="341" t="s">
        <v>193</v>
      </c>
      <c r="G261" s="335">
        <v>859996999</v>
      </c>
      <c r="H261" s="341" t="s">
        <v>204</v>
      </c>
    </row>
    <row r="262" spans="2:8" ht="15.75" customHeight="1">
      <c r="B262" s="341">
        <v>5</v>
      </c>
      <c r="C262" s="341">
        <v>30311370119</v>
      </c>
      <c r="D262" s="341" t="s">
        <v>205</v>
      </c>
      <c r="E262" s="341" t="s">
        <v>206</v>
      </c>
      <c r="F262" s="341" t="s">
        <v>193</v>
      </c>
      <c r="G262" s="335">
        <v>909884607</v>
      </c>
      <c r="H262" s="341" t="s">
        <v>207</v>
      </c>
    </row>
    <row r="263" spans="2:8" ht="15.75" customHeight="1">
      <c r="B263" s="328"/>
      <c r="C263" s="328"/>
      <c r="D263" s="328"/>
      <c r="E263" s="328"/>
      <c r="F263" s="328"/>
      <c r="G263" s="328"/>
      <c r="H263" s="328"/>
    </row>
    <row r="264" spans="2:8" ht="15.75" customHeight="1">
      <c r="B264" s="441" t="s">
        <v>208</v>
      </c>
      <c r="C264" s="437"/>
      <c r="D264" s="437"/>
      <c r="E264" s="437"/>
      <c r="F264" s="434"/>
    </row>
    <row r="265" spans="2:8" ht="15.75" customHeight="1">
      <c r="B265" s="442" t="s">
        <v>209</v>
      </c>
      <c r="C265" s="434"/>
      <c r="D265" s="342" t="s">
        <v>210</v>
      </c>
      <c r="E265" s="343"/>
      <c r="F265" s="344" t="s">
        <v>211</v>
      </c>
    </row>
    <row r="266" spans="2:8" ht="15.75" customHeight="1">
      <c r="B266" s="433" t="s">
        <v>152</v>
      </c>
      <c r="C266" s="434"/>
      <c r="D266" s="345" t="s">
        <v>212</v>
      </c>
      <c r="E266" s="346"/>
      <c r="F266" s="347"/>
    </row>
    <row r="267" spans="2:8" ht="15.75" customHeight="1">
      <c r="B267" s="435" t="s">
        <v>145</v>
      </c>
      <c r="C267" s="434"/>
      <c r="D267" s="345" t="s">
        <v>213</v>
      </c>
      <c r="E267" s="346"/>
      <c r="F267" s="347"/>
    </row>
    <row r="268" spans="2:8" ht="15.75" customHeight="1">
      <c r="B268" s="435" t="s">
        <v>149</v>
      </c>
      <c r="C268" s="434"/>
      <c r="D268" s="345" t="s">
        <v>214</v>
      </c>
      <c r="E268" s="346"/>
      <c r="F268" s="347"/>
    </row>
    <row r="269" spans="2:8" ht="15.75" customHeight="1">
      <c r="B269" s="433" t="s">
        <v>148</v>
      </c>
      <c r="C269" s="434"/>
      <c r="D269" s="436" t="s">
        <v>215</v>
      </c>
      <c r="E269" s="437"/>
      <c r="F269" s="434"/>
    </row>
    <row r="270" spans="2:8" ht="15.75" customHeight="1">
      <c r="B270" s="433" t="s">
        <v>157</v>
      </c>
      <c r="C270" s="434"/>
      <c r="D270" s="438" t="s">
        <v>216</v>
      </c>
      <c r="E270" s="437"/>
      <c r="F270" s="434"/>
    </row>
    <row r="271" spans="2:8" ht="15.75" customHeight="1">
      <c r="B271" s="433" t="s">
        <v>154</v>
      </c>
      <c r="C271" s="434"/>
      <c r="D271" s="348"/>
      <c r="E271" s="349"/>
      <c r="F271" s="341"/>
    </row>
    <row r="272" spans="2:8" ht="15.75" customHeight="1">
      <c r="B272" s="433"/>
      <c r="C272" s="434"/>
      <c r="D272" s="348"/>
      <c r="E272" s="349"/>
      <c r="F272" s="341"/>
    </row>
    <row r="273" spans="2:6" ht="15.75" customHeight="1">
      <c r="B273" s="433"/>
      <c r="C273" s="434"/>
      <c r="D273" s="348"/>
      <c r="E273" s="349"/>
      <c r="F273" s="341"/>
    </row>
    <row r="274" spans="2:6" ht="15.75" customHeight="1"/>
    <row r="275" spans="2:6" ht="15.75" customHeight="1"/>
    <row r="276" spans="2:6" ht="15.75" customHeight="1"/>
    <row r="277" spans="2:6" ht="15.75" customHeight="1"/>
    <row r="278" spans="2:6" ht="15.75" customHeight="1"/>
    <row r="279" spans="2:6" ht="15.75" customHeight="1"/>
    <row r="280" spans="2:6" ht="15.75" customHeight="1"/>
    <row r="281" spans="2:6" ht="15.75" customHeight="1"/>
    <row r="282" spans="2:6" ht="15.75" customHeight="1"/>
    <row r="283" spans="2:6" ht="15.75" customHeight="1"/>
    <row r="284" spans="2:6" ht="15.75" customHeight="1"/>
    <row r="285" spans="2:6" ht="15.75" customHeight="1"/>
    <row r="286" spans="2:6" ht="15.75" customHeight="1"/>
    <row r="287" spans="2:6" ht="15.75" customHeight="1"/>
    <row r="288" spans="2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  <row r="1042" ht="15.75" customHeight="1"/>
    <row r="1043" ht="15.75" customHeight="1"/>
    <row r="1044" ht="15.75" customHeight="1"/>
    <row r="1045" ht="15.75" customHeight="1"/>
    <row r="1046" ht="15.75" customHeight="1"/>
    <row r="1047" ht="15.75" customHeight="1"/>
    <row r="1048" ht="15.75" customHeight="1"/>
    <row r="1049" ht="15.75" customHeight="1"/>
    <row r="1050" ht="15.75" customHeight="1"/>
    <row r="1051" ht="15.75" customHeight="1"/>
    <row r="1052" ht="15.75" customHeight="1"/>
    <row r="1053" ht="15.75" customHeight="1"/>
    <row r="1054" ht="15.75" customHeight="1"/>
    <row r="1055" ht="15.75" customHeight="1"/>
    <row r="1056" ht="15.75" customHeight="1"/>
    <row r="1057" ht="15.75" customHeight="1"/>
    <row r="1058" ht="15.75" customHeight="1"/>
    <row r="1059" ht="15.75" customHeight="1"/>
    <row r="1060" ht="15.75" customHeight="1"/>
    <row r="1061" ht="15.75" customHeight="1"/>
    <row r="1062" ht="15.75" customHeight="1"/>
    <row r="1063" ht="15.75" customHeight="1"/>
    <row r="1064" ht="15.75" customHeight="1"/>
    <row r="1065" ht="15.75" customHeight="1"/>
    <row r="1066" ht="15.75" customHeight="1"/>
    <row r="1067" ht="15.75" customHeight="1"/>
    <row r="1068" ht="15.75" customHeight="1"/>
    <row r="1069" ht="15.75" customHeight="1"/>
    <row r="1070" ht="15.75" customHeight="1"/>
    <row r="1071" ht="15.75" customHeight="1"/>
    <row r="1072" ht="15.75" customHeight="1"/>
    <row r="1073" ht="15.75" customHeight="1"/>
    <row r="1074" ht="15.75" customHeight="1"/>
    <row r="1075" ht="15.75" customHeight="1"/>
    <row r="1076" ht="15.75" customHeight="1"/>
    <row r="1077" ht="15.75" customHeight="1"/>
    <row r="1078" ht="15.75" customHeight="1"/>
    <row r="1079" ht="15.75" customHeight="1"/>
    <row r="1080" ht="15.75" customHeight="1"/>
    <row r="1081" ht="15.75" customHeight="1"/>
    <row r="1082" ht="15.75" customHeight="1"/>
    <row r="1083" ht="15.75" customHeight="1"/>
    <row r="1084" ht="15.75" customHeight="1"/>
    <row r="1085" ht="15.75" customHeight="1"/>
    <row r="1086" ht="15.75" customHeight="1"/>
    <row r="1087" ht="15.75" customHeight="1"/>
    <row r="1088" ht="15.75" customHeight="1"/>
    <row r="1089" ht="15.75" customHeight="1"/>
    <row r="1090" ht="15.75" customHeight="1"/>
    <row r="1091" ht="15.75" customHeight="1"/>
    <row r="1092" ht="15.75" customHeight="1"/>
    <row r="1093" ht="15.75" customHeight="1"/>
    <row r="1094" ht="15.75" customHeight="1"/>
    <row r="1095" ht="15.75" customHeight="1"/>
    <row r="1096" ht="15.75" customHeight="1"/>
    <row r="1097" ht="15.75" customHeight="1"/>
    <row r="1098" ht="15.75" customHeight="1"/>
    <row r="1099" ht="15.75" customHeight="1"/>
    <row r="1100" ht="15.75" customHeight="1"/>
    <row r="1101" ht="15.75" customHeight="1"/>
    <row r="1102" ht="15.75" customHeight="1"/>
    <row r="1103" ht="15.75" customHeight="1"/>
    <row r="1104" ht="15.75" customHeight="1"/>
    <row r="1105" ht="15.75" customHeight="1"/>
    <row r="1106" ht="15.75" customHeight="1"/>
    <row r="1107" ht="15.75" customHeight="1"/>
    <row r="1108" ht="15.75" customHeight="1"/>
    <row r="1109" ht="15.75" customHeight="1"/>
    <row r="1110" ht="15.75" customHeight="1"/>
    <row r="1111" ht="15.75" customHeight="1"/>
    <row r="1112" ht="15.75" customHeight="1"/>
    <row r="1113" ht="15.75" customHeight="1"/>
    <row r="1114" ht="15.75" customHeight="1"/>
    <row r="1115" ht="15.75" customHeight="1"/>
    <row r="1116" ht="15.75" customHeight="1"/>
    <row r="1117" ht="15.75" customHeight="1"/>
    <row r="1118" ht="15.75" customHeight="1"/>
    <row r="1119" ht="15.75" customHeight="1"/>
    <row r="1120" ht="15.75" customHeight="1"/>
    <row r="1121" ht="15.75" customHeight="1"/>
    <row r="1122" ht="15.75" customHeight="1"/>
    <row r="1123" ht="15.75" customHeight="1"/>
    <row r="1124" ht="15.75" customHeight="1"/>
    <row r="1125" ht="15.75" customHeight="1"/>
    <row r="1126" ht="15.75" customHeight="1"/>
    <row r="1127" ht="15.75" customHeight="1"/>
    <row r="1128" ht="15.75" customHeight="1"/>
    <row r="1129" ht="15.75" customHeight="1"/>
    <row r="1130" ht="15.75" customHeight="1"/>
    <row r="1131" ht="15.75" customHeight="1"/>
    <row r="1132" ht="15.75" customHeight="1"/>
    <row r="1133" ht="15.75" customHeight="1"/>
    <row r="1134" ht="15.75" customHeight="1"/>
  </sheetData>
  <mergeCells count="178">
    <mergeCell ref="E1:J1"/>
    <mergeCell ref="A2:D2"/>
    <mergeCell ref="E2:J2"/>
    <mergeCell ref="A5:A6"/>
    <mergeCell ref="B5:B6"/>
    <mergeCell ref="C5:C6"/>
    <mergeCell ref="A7:A15"/>
    <mergeCell ref="B7:B15"/>
    <mergeCell ref="C7:C9"/>
    <mergeCell ref="C10:C12"/>
    <mergeCell ref="C13:C15"/>
    <mergeCell ref="A18:A19"/>
    <mergeCell ref="B18:B19"/>
    <mergeCell ref="C18:C19"/>
    <mergeCell ref="A1:D1"/>
    <mergeCell ref="A33:A41"/>
    <mergeCell ref="B33:B41"/>
    <mergeCell ref="C33:C35"/>
    <mergeCell ref="C36:C38"/>
    <mergeCell ref="C39:C41"/>
    <mergeCell ref="A44:A45"/>
    <mergeCell ref="B44:B45"/>
    <mergeCell ref="C44:C45"/>
    <mergeCell ref="A20:A28"/>
    <mergeCell ref="B20:B28"/>
    <mergeCell ref="C20:C22"/>
    <mergeCell ref="C23:C25"/>
    <mergeCell ref="C26:C28"/>
    <mergeCell ref="A31:A32"/>
    <mergeCell ref="B31:B32"/>
    <mergeCell ref="C31:C32"/>
    <mergeCell ref="A59:A67"/>
    <mergeCell ref="B59:B67"/>
    <mergeCell ref="C59:C61"/>
    <mergeCell ref="C62:C64"/>
    <mergeCell ref="C65:C67"/>
    <mergeCell ref="A70:A71"/>
    <mergeCell ref="B70:B71"/>
    <mergeCell ref="C70:C71"/>
    <mergeCell ref="A46:A54"/>
    <mergeCell ref="B46:B54"/>
    <mergeCell ref="C46:C48"/>
    <mergeCell ref="C49:C51"/>
    <mergeCell ref="C52:C54"/>
    <mergeCell ref="A57:A58"/>
    <mergeCell ref="B57:B58"/>
    <mergeCell ref="C57:C58"/>
    <mergeCell ref="A85:A93"/>
    <mergeCell ref="B85:B93"/>
    <mergeCell ref="C85:C87"/>
    <mergeCell ref="C88:C90"/>
    <mergeCell ref="C91:C93"/>
    <mergeCell ref="A96:A97"/>
    <mergeCell ref="B96:B97"/>
    <mergeCell ref="C96:C97"/>
    <mergeCell ref="A72:A80"/>
    <mergeCell ref="B72:B80"/>
    <mergeCell ref="C72:C74"/>
    <mergeCell ref="C75:C77"/>
    <mergeCell ref="C78:C80"/>
    <mergeCell ref="A83:A84"/>
    <mergeCell ref="B83:B84"/>
    <mergeCell ref="C83:C84"/>
    <mergeCell ref="A111:A119"/>
    <mergeCell ref="B111:B119"/>
    <mergeCell ref="C111:C113"/>
    <mergeCell ref="C114:C116"/>
    <mergeCell ref="C117:C119"/>
    <mergeCell ref="A122:A123"/>
    <mergeCell ref="B122:B123"/>
    <mergeCell ref="C122:C123"/>
    <mergeCell ref="A98:A106"/>
    <mergeCell ref="B98:B106"/>
    <mergeCell ref="C98:C100"/>
    <mergeCell ref="C101:C103"/>
    <mergeCell ref="C104:C106"/>
    <mergeCell ref="A109:A110"/>
    <mergeCell ref="B109:B110"/>
    <mergeCell ref="C109:C110"/>
    <mergeCell ref="A137:A145"/>
    <mergeCell ref="B137:B145"/>
    <mergeCell ref="C137:C139"/>
    <mergeCell ref="C140:C142"/>
    <mergeCell ref="C143:C145"/>
    <mergeCell ref="A148:A149"/>
    <mergeCell ref="B148:B149"/>
    <mergeCell ref="C148:C149"/>
    <mergeCell ref="A124:A132"/>
    <mergeCell ref="B124:B132"/>
    <mergeCell ref="C124:C126"/>
    <mergeCell ref="C127:C129"/>
    <mergeCell ref="C130:C132"/>
    <mergeCell ref="A135:A136"/>
    <mergeCell ref="B135:B136"/>
    <mergeCell ref="C135:C136"/>
    <mergeCell ref="A162:A170"/>
    <mergeCell ref="B162:B170"/>
    <mergeCell ref="C162:C164"/>
    <mergeCell ref="C165:C167"/>
    <mergeCell ref="C168:C170"/>
    <mergeCell ref="A172:A173"/>
    <mergeCell ref="B172:B173"/>
    <mergeCell ref="C172:C173"/>
    <mergeCell ref="A150:A158"/>
    <mergeCell ref="B150:B158"/>
    <mergeCell ref="C150:C152"/>
    <mergeCell ref="C153:C155"/>
    <mergeCell ref="C156:C158"/>
    <mergeCell ref="A160:A161"/>
    <mergeCell ref="B160:B161"/>
    <mergeCell ref="C160:C161"/>
    <mergeCell ref="A186:A194"/>
    <mergeCell ref="B186:B194"/>
    <mergeCell ref="C186:C188"/>
    <mergeCell ref="C189:C191"/>
    <mergeCell ref="C192:C194"/>
    <mergeCell ref="A196:A197"/>
    <mergeCell ref="B196:B197"/>
    <mergeCell ref="C196:C197"/>
    <mergeCell ref="A174:A182"/>
    <mergeCell ref="B174:B182"/>
    <mergeCell ref="C174:C176"/>
    <mergeCell ref="C177:C179"/>
    <mergeCell ref="C180:C182"/>
    <mergeCell ref="A184:A185"/>
    <mergeCell ref="B184:B185"/>
    <mergeCell ref="C184:C185"/>
    <mergeCell ref="A210:A218"/>
    <mergeCell ref="B210:B218"/>
    <mergeCell ref="C210:C212"/>
    <mergeCell ref="C213:C215"/>
    <mergeCell ref="C216:C218"/>
    <mergeCell ref="A220:A221"/>
    <mergeCell ref="B220:B221"/>
    <mergeCell ref="C220:C221"/>
    <mergeCell ref="A198:A206"/>
    <mergeCell ref="B198:B206"/>
    <mergeCell ref="C198:C200"/>
    <mergeCell ref="C201:C203"/>
    <mergeCell ref="C204:C206"/>
    <mergeCell ref="A208:A209"/>
    <mergeCell ref="B208:B209"/>
    <mergeCell ref="C208:C209"/>
    <mergeCell ref="A234:A242"/>
    <mergeCell ref="B234:B242"/>
    <mergeCell ref="C234:C236"/>
    <mergeCell ref="C237:C239"/>
    <mergeCell ref="C240:C242"/>
    <mergeCell ref="B246:J246"/>
    <mergeCell ref="A222:A230"/>
    <mergeCell ref="B222:B230"/>
    <mergeCell ref="C222:C224"/>
    <mergeCell ref="C225:C227"/>
    <mergeCell ref="C228:C230"/>
    <mergeCell ref="A232:A233"/>
    <mergeCell ref="B232:B233"/>
    <mergeCell ref="C232:C233"/>
    <mergeCell ref="C253:D253"/>
    <mergeCell ref="C254:D254"/>
    <mergeCell ref="B256:H256"/>
    <mergeCell ref="B264:F264"/>
    <mergeCell ref="B265:C265"/>
    <mergeCell ref="B266:C266"/>
    <mergeCell ref="C247:D247"/>
    <mergeCell ref="C248:D248"/>
    <mergeCell ref="C249:D249"/>
    <mergeCell ref="C250:D250"/>
    <mergeCell ref="C251:D251"/>
    <mergeCell ref="C252:D252"/>
    <mergeCell ref="B271:C271"/>
    <mergeCell ref="B272:C272"/>
    <mergeCell ref="B273:C273"/>
    <mergeCell ref="B267:C267"/>
    <mergeCell ref="B268:C268"/>
    <mergeCell ref="B269:C269"/>
    <mergeCell ref="D269:F269"/>
    <mergeCell ref="B270:C270"/>
    <mergeCell ref="D270:F270"/>
  </mergeCells>
  <conditionalFormatting sqref="D7:J15">
    <cfRule type="cellIs" dxfId="26" priority="1" stopIfTrue="1" operator="equal">
      <formula>"Cảnh báo - lỗi!!"</formula>
    </cfRule>
  </conditionalFormatting>
  <conditionalFormatting sqref="D20:J28">
    <cfRule type="cellIs" dxfId="25" priority="2" stopIfTrue="1" operator="equal">
      <formula>"Cảnh báo - lỗi!!"</formula>
    </cfRule>
  </conditionalFormatting>
  <conditionalFormatting sqref="D33:J41">
    <cfRule type="cellIs" dxfId="24" priority="3" stopIfTrue="1" operator="equal">
      <formula>"Cảnh báo - lỗi!!"</formula>
    </cfRule>
  </conditionalFormatting>
  <conditionalFormatting sqref="D46:J54">
    <cfRule type="cellIs" dxfId="23" priority="4" stopIfTrue="1" operator="equal">
      <formula>"Cảnh báo - lỗi!!"</formula>
    </cfRule>
  </conditionalFormatting>
  <conditionalFormatting sqref="D59:J67">
    <cfRule type="cellIs" dxfId="22" priority="5" stopIfTrue="1" operator="equal">
      <formula>"Cảnh báo - lỗi!!"</formula>
    </cfRule>
  </conditionalFormatting>
  <conditionalFormatting sqref="D72:J80">
    <cfRule type="cellIs" dxfId="21" priority="6" stopIfTrue="1" operator="equal">
      <formula>"Cảnh báo - lỗi!!"</formula>
    </cfRule>
  </conditionalFormatting>
  <conditionalFormatting sqref="D85:J93">
    <cfRule type="cellIs" dxfId="20" priority="7" stopIfTrue="1" operator="equal">
      <formula>"Cảnh báo - lỗi!!"</formula>
    </cfRule>
  </conditionalFormatting>
  <conditionalFormatting sqref="D98:J107">
    <cfRule type="cellIs" dxfId="19" priority="8" stopIfTrue="1" operator="equal">
      <formula>"Cảnh báo - lỗi!!"</formula>
    </cfRule>
  </conditionalFormatting>
  <conditionalFormatting sqref="D111:J120">
    <cfRule type="cellIs" dxfId="18" priority="9" stopIfTrue="1" operator="equal">
      <formula>"Cảnh báo - lỗi!!"</formula>
    </cfRule>
  </conditionalFormatting>
  <conditionalFormatting sqref="D124:J129 D130:G132 D133:J133 I130:J132">
    <cfRule type="cellIs" dxfId="17" priority="10" stopIfTrue="1" operator="equal">
      <formula>"Cảnh báo - lỗi!!"</formula>
    </cfRule>
  </conditionalFormatting>
  <conditionalFormatting sqref="D137:G146 H137:H142 I137:J146 H146 E156:H158 E168:H170 E180:H182">
    <cfRule type="cellIs" dxfId="16" priority="11" stopIfTrue="1" operator="equal">
      <formula>"Cảnh báo - lỗi!!"</formula>
    </cfRule>
  </conditionalFormatting>
  <conditionalFormatting sqref="D150:D159 E150:E155 F150:F159 G150:G155 H150:J159 E159 G159 F168:F170 H168:H170 F180:F182 H180:H182">
    <cfRule type="cellIs" dxfId="15" priority="12" stopIfTrue="1" operator="equal">
      <formula>"Cảnh báo - lỗi!!"</formula>
    </cfRule>
  </conditionalFormatting>
  <conditionalFormatting sqref="D162:J167 D168:D170 D171:J171 F168:F170 H168:J170">
    <cfRule type="cellIs" dxfId="14" priority="13" stopIfTrue="1" operator="equal">
      <formula>"Cảnh báo - lỗi!!"</formula>
    </cfRule>
  </conditionalFormatting>
  <conditionalFormatting sqref="D174:J183">
    <cfRule type="cellIs" dxfId="13" priority="14" stopIfTrue="1" operator="equal">
      <formula>"Cảnh báo - lỗi!!"</formula>
    </cfRule>
  </conditionalFormatting>
  <conditionalFormatting sqref="D186:J195">
    <cfRule type="cellIs" dxfId="12" priority="15" stopIfTrue="1" operator="equal">
      <formula>"Cảnh báo - lỗi!!"</formula>
    </cfRule>
  </conditionalFormatting>
  <conditionalFormatting sqref="D198:J207">
    <cfRule type="cellIs" dxfId="11" priority="16" stopIfTrue="1" operator="equal">
      <formula>"Cảnh báo - lỗi!!"</formula>
    </cfRule>
  </conditionalFormatting>
  <conditionalFormatting sqref="D210:J219 D222:J231">
    <cfRule type="cellIs" dxfId="10" priority="17" stopIfTrue="1" operator="equal">
      <formula>"Cảnh báo - lỗi!!"</formula>
    </cfRule>
  </conditionalFormatting>
  <conditionalFormatting sqref="D234:J243">
    <cfRule type="cellIs" dxfId="9" priority="18" stopIfTrue="1" operator="equal">
      <formula>"Cảnh báo - lỗi!!"</formula>
    </cfRule>
  </conditionalFormatting>
  <conditionalFormatting sqref="H130:H132">
    <cfRule type="cellIs" dxfId="8" priority="19" stopIfTrue="1" operator="equal">
      <formula>"Cảnh báo - lỗi!!"</formula>
    </cfRule>
  </conditionalFormatting>
  <conditionalFormatting sqref="G143:G145">
    <cfRule type="cellIs" dxfId="7" priority="20" stopIfTrue="1" operator="equal">
      <formula>"Cảnh báo - lỗi!!"</formula>
    </cfRule>
  </conditionalFormatting>
  <conditionalFormatting sqref="H143:H145">
    <cfRule type="cellIs" dxfId="6" priority="21" stopIfTrue="1" operator="equal">
      <formula>"Cảnh báo - lỗi!!"</formula>
    </cfRule>
  </conditionalFormatting>
  <conditionalFormatting sqref="E143:E145 E156:E158 G156:G158 E168:E170 G168:G170 E180:E182 G180:G182">
    <cfRule type="cellIs" dxfId="5" priority="22" stopIfTrue="1" operator="equal">
      <formula>"Cảnh báo - lỗi!!"</formula>
    </cfRule>
  </conditionalFormatting>
  <conditionalFormatting sqref="E156:E158 E168:E170 E180:E182">
    <cfRule type="cellIs" dxfId="4" priority="23" stopIfTrue="1" operator="equal">
      <formula>"Cảnh báo - lỗi!!"</formula>
    </cfRule>
  </conditionalFormatting>
  <conditionalFormatting sqref="G156:G158 G168:G170 G180:G182">
    <cfRule type="cellIs" dxfId="3" priority="24" stopIfTrue="1" operator="equal">
      <formula>"Cảnh báo - lỗi!!"</formula>
    </cfRule>
  </conditionalFormatting>
  <conditionalFormatting sqref="H156:H158 H168:H170 H180:H182">
    <cfRule type="cellIs" dxfId="2" priority="25" stopIfTrue="1" operator="equal">
      <formula>"Cảnh báo - lỗi!!"</formula>
    </cfRule>
  </conditionalFormatting>
  <conditionalFormatting sqref="E168:E170">
    <cfRule type="cellIs" dxfId="1" priority="26" stopIfTrue="1" operator="equal">
      <formula>"Cảnh báo - lỗi!!"</formula>
    </cfRule>
  </conditionalFormatting>
  <conditionalFormatting sqref="G168:G170">
    <cfRule type="cellIs" dxfId="0" priority="27" stopIfTrue="1" operator="equal">
      <formula>"Cảnh báo - lỗi!!"</formula>
    </cfRule>
  </conditionalFormatting>
  <dataValidations count="2">
    <dataValidation type="list" allowBlank="1" showErrorMessage="1" sqref="D8:J8 D11:J11 D14:J14 D21:J21 D24:J24 D27:J27 D34:J34 D37:J37 D40:J40 D47:J47 D50:J50 D53:J53 D60:J60 D63:J63 D66:J66 D73:J73 D76:J76 D79:J79 D86:J86 D89:J89 D92:J92 D99:J99 D102:J102 D105:J105 D112:J112 D115:J115 D118:J118 D125:J125 D128:J128 D131:J131 D138:J138 D141:J141 D144:J144 D151:J151 D154:J154 D157:J157 D163:J163 D166:J166 D169:J169 D175:J175 D178:J178 D181:J181 D187:J187 D190:J190 D193:J193 D199:J199 D202:J202 D205:J205 D211:J211 D214:J214 D217:J217 D223:J223 D226:J226 D229:J229 D235:J235 D238:J238 D241:J241" xr:uid="{82CD203F-FA8E-4BFD-BA38-82A53BED55C2}">
      <formula1>$B$266:$B$273</formula1>
    </dataValidation>
    <dataValidation type="list" allowBlank="1" showErrorMessage="1" sqref="D7:J7 D10:J10 D13:J13 D20:J20 D23:J23 D26:J26 D33:J33 D36:J36 D39:J39 D46:J46 D49:J49 D52:J52 D59:J59 D62:J62 D65:J65 D72:J72 D75:J75 D78:J78 D85:J85 D88:J88 D91:J91 D98:J98 D101:J101 D104:J104 D111:J111 D114:J114 D117:J117 D124:J124 D127:J127 D130:J130 D137:J137 D140:J140 D143:J143 D150:J150 D153:J153 D156:J156 D162:J162 D165:J165 D168:J168 D174:J174 D177:J177 D180:J180 D186:J186 D189:J189 D192:J192 D198:J198 D201:J201 D204:J204 D210:J210 D213:J213 D216:J216 D222:J222 D225:J225 D228:J228 D234:J234 D237:J237 D240:J240" xr:uid="{AC30E8FC-AEA7-4F3F-86C2-67F1A689FF22}">
      <formula1>$B$248:$B$254</formula1>
    </dataValidation>
  </dataValidations>
  <hyperlinks>
    <hyperlink ref="A16" location="Google_Sheet_Link_395801544" display="* Xem thông tin cụ thể về địa chỉ phòng học, thông tin giảng viên và học viên phía dưới" xr:uid="{2BE3CBA6-97DD-470E-92EA-D321B4D0FBE0}"/>
    <hyperlink ref="A29" location="Google_Sheet_Link_395801544" display="* Xem thông tin cụ thể về địa chỉ phòng học, thông tin giảng viên và học viên phía dưới" xr:uid="{F427DC7D-090F-400F-ACE9-2226CDEF7D5B}"/>
    <hyperlink ref="A42" location="Google_Sheet_Link_395801544" display="* Xem thông tin cụ thể về địa chỉ phòng học, thông tin giảng viên và học viên phía dưới" xr:uid="{5B5E36A6-1DDC-4308-953A-9CF90F10E140}"/>
    <hyperlink ref="A55" location="Google_Sheet_Link_395801544" display="* Xem thông tin cụ thể về địa chỉ phòng học, thông tin giảng viên và học viên phía dưới" xr:uid="{96B2D6CF-6BE8-41CE-8B6E-537F7C2C8351}"/>
    <hyperlink ref="A68" location="Google_Sheet_Link_395801544" display="* Xem thông tin cụ thể về địa chỉ phòng học, thông tin giảng viên và học viên phía dưới" xr:uid="{CA161B10-5DD7-48A2-9EDD-BE4766B78072}"/>
    <hyperlink ref="A81" location="Google_Sheet_Link_395801544" display="* Xem thông tin cụ thể về địa chỉ phòng học, thông tin giảng viên và học viên phía dưới" xr:uid="{B7ADFB0F-5905-4818-9760-A6E91A4B401A}"/>
    <hyperlink ref="A94" location="Google_Sheet_Link_395801544" display="* Xem thông tin cụ thể về địa chỉ phòng học, thông tin giảng viên và học viên phía dưới" xr:uid="{7E5A4415-FDB5-4166-AE6E-B017344728A1}"/>
    <hyperlink ref="A107" location="Google_Sheet_Link_395801544" display="* Xem thông tin cụ thể về địa chỉ phòng học, thông tin giảng viên và học viên phía dưới" xr:uid="{F988A231-671D-495C-AA85-445D648CB74F}"/>
    <hyperlink ref="A120" location="Google_Sheet_Link_395801544" display="* Xem thông tin cụ thể về địa chỉ phòng học, thông tin giảng viên và học viên phía dưới" xr:uid="{5E27F38D-5407-499E-B364-250E1B7CA525}"/>
    <hyperlink ref="A133" location="Google_Sheet_Link_395801544" display="* Xem thông tin cụ thể về địa chỉ phòng học, thông tin giảng viên và học viên phía dưới" xr:uid="{2890C2EE-C04A-4986-94E6-8ABE151CC54C}"/>
    <hyperlink ref="A146" location="Google_Sheet_Link_395801544" display="* Xem thông tin cụ thể về địa chỉ phòng học, thông tin giảng viên và học viên phía dưới" xr:uid="{B0148273-A624-46C2-9687-42F63C2584AC}"/>
    <hyperlink ref="A159" location="Google_Sheet_Link_395801544" display="* Xem thông tin cụ thể về địa chỉ phòng học, thông tin giảng viên và học viên phía dưới" xr:uid="{D2603518-F829-4E4D-8B8D-64D8BF40F634}"/>
    <hyperlink ref="A171" location="Google_Sheet_Link_395801544" display="* Xem thông tin cụ thể về địa chỉ phòng học, thông tin giảng viên và học viên phía dưới" xr:uid="{6718B64B-6886-4DA5-98A5-609BF3094F26}"/>
    <hyperlink ref="A183" location="Google_Sheet_Link_395801544" display="* Xem thông tin cụ thể về địa chỉ phòng học, thông tin giảng viên và học viên phía dưới" xr:uid="{0F14CB7B-49CB-43D6-9EE9-343F96A7BC30}"/>
    <hyperlink ref="A195" location="Google_Sheet_Link_395801544" display="* Xem thông tin cụ thể về địa chỉ phòng học, thông tin giảng viên và học viên phía dưới" xr:uid="{2C29A98C-BB4A-4F1D-8025-E481C3C30603}"/>
    <hyperlink ref="A207" location="Google_Sheet_Link_395801544" display="* Xem thông tin cụ thể về địa chỉ phòng học, thông tin giảng viên và học viên phía dưới" xr:uid="{3F7682DE-1027-4271-96B5-42EC91304ADA}"/>
    <hyperlink ref="A219" location="Google_Sheet_Link_395801544" display="* Xem thông tin cụ thể về địa chỉ phòng học, thông tin giảng viên và học viên phía dưới" xr:uid="{9DB8AD55-E8FE-4E6F-8BA8-41D9D8AD843C}"/>
    <hyperlink ref="A231" location="Google_Sheet_Link_395801544" display="* Xem thông tin cụ thể về địa chỉ phòng học, thông tin giảng viên và học viên phía dưới" xr:uid="{3B85EE38-F528-4052-9B67-B4577DFB77BD}"/>
    <hyperlink ref="A243" location="Google_Sheet_Link_395801544" display="* Xem thông tin cụ thể về địa chỉ phòng học, thông tin giảng viên và học viên phía dưới" xr:uid="{94575118-09B3-4E4F-9B56-FE4691F67C07}"/>
    <hyperlink ref="D266" r:id="rId1" xr:uid="{4AF50F54-02E3-445D-B201-6147828854CC}"/>
    <hyperlink ref="D267" r:id="rId2" xr:uid="{A7681978-E7B1-44AE-8A7E-4804B7933A59}"/>
    <hyperlink ref="D268" r:id="rId3" xr:uid="{32CE4E8B-B567-4E67-8C46-3E6A43AA31BE}"/>
    <hyperlink ref="D269" r:id="rId4" xr:uid="{12A75E50-308F-4FA1-9E68-5826D646A6F9}"/>
    <hyperlink ref="D270" r:id="rId5" xr:uid="{09131466-BF26-47E0-9179-44DD74182826}"/>
  </hyperlinks>
  <pageMargins left="0.7" right="0.7" top="0.75" bottom="0.75" header="0" footer="0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KHOA 30</vt:lpstr>
      <vt:lpstr>KINHTE</vt:lpstr>
      <vt:lpstr>KHMT</vt:lpstr>
      <vt:lpstr>DULICH</vt:lpstr>
      <vt:lpstr>VANHOC</vt:lpstr>
      <vt:lpstr>QHQT</vt:lpstr>
      <vt:lpstr>MOITRUONG</vt:lpstr>
      <vt:lpstr>KINHTE!Print_Titles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2025-02-20T07:32:49Z</dcterms:modified>
</cp:coreProperties>
</file>