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5800E693-30F2-4B3B-8219-01DEEC34F7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29" sheetId="7" r:id="rId1"/>
    <sheet name="KINHTE" sheetId="10" r:id="rId2"/>
    <sheet name="KHMT" sheetId="8" r:id="rId3"/>
    <sheet name="DULICH" sheetId="4" r:id="rId4"/>
    <sheet name="KTMT" sheetId="5" r:id="rId5"/>
    <sheet name="KTDT" sheetId="6" r:id="rId6"/>
  </sheets>
  <externalReferences>
    <externalReference r:id="rId7"/>
  </externalReferences>
  <definedNames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1" hidden="1">KINHTE!$A$1:$G$4</definedName>
    <definedName name="_xlnm._FilterDatabase" localSheetId="4" hidden="1">KTMT!$G$142:$J$172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5" hidden="1">#REF!</definedName>
    <definedName name="_Sort" localSheetId="4" hidden="1">#REF!</definedName>
    <definedName name="_Sort" hidden="1">#REF!</definedName>
    <definedName name="d" localSheetId="3" hidden="1">{"'Sheet1'!$L$16"}</definedName>
    <definedName name="d" localSheetId="0" hidden="1">{"'Sheet1'!$L$16"}</definedName>
    <definedName name="d" localSheetId="1" hidden="1">{"'Sheet1'!$L$16"}</definedName>
    <definedName name="d" localSheetId="5" hidden="1">{"'Sheet1'!$L$16"}</definedName>
    <definedName name="d" localSheetId="4" hidden="1">{"'Sheet1'!$L$16"}</definedName>
    <definedName name="d" hidden="1">{"'Sheet1'!$L$16"}</definedName>
    <definedName name="dd" localSheetId="3" hidden="1">{"'Sheet1'!$L$16"}</definedName>
    <definedName name="dd" localSheetId="0" hidden="1">{"'Sheet1'!$L$16"}</definedName>
    <definedName name="dd" localSheetId="1" hidden="1">{"'Sheet1'!$L$16"}</definedName>
    <definedName name="dd" localSheetId="5" hidden="1">{"'Sheet1'!$L$16"}</definedName>
    <definedName name="dd" localSheetId="4" hidden="1">{"'Sheet1'!$L$16"}</definedName>
    <definedName name="dd" hidden="1">{"'Sheet1'!$L$16"}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j" localSheetId="3" hidden="1">{"'Sheet1'!$L$16"}</definedName>
    <definedName name="j" localSheetId="0" hidden="1">{"'Sheet1'!$L$16"}</definedName>
    <definedName name="j" localSheetId="1" hidden="1">{"'Sheet1'!$L$16"}</definedName>
    <definedName name="j" localSheetId="5" hidden="1">{"'Sheet1'!$L$16"}</definedName>
    <definedName name="j" localSheetId="4" hidden="1">{"'Sheet1'!$L$16"}</definedName>
    <definedName name="j" hidden="1">{"'Sheet1'!$L$16"}</definedName>
    <definedName name="k" localSheetId="3" hidden="1">{"'Sheet1'!$L$16"}</definedName>
    <definedName name="k" localSheetId="0" hidden="1">{"'Sheet1'!$L$16"}</definedName>
    <definedName name="k" localSheetId="1" hidden="1">{"'Sheet1'!$L$16"}</definedName>
    <definedName name="k" localSheetId="5" hidden="1">{"'Sheet1'!$L$16"}</definedName>
    <definedName name="k" localSheetId="4" hidden="1">{"'Sheet1'!$L$16"}</definedName>
    <definedName name="k" hidden="1">{"'Sheet1'!$L$16"}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0" l="1"/>
  <c r="A13" i="10" s="1"/>
  <c r="A16" i="10" s="1"/>
  <c r="A19" i="10" s="1"/>
  <c r="A22" i="10" s="1"/>
  <c r="A36" i="8"/>
  <c r="A27" i="8"/>
  <c r="A20" i="8"/>
  <c r="A16" i="8"/>
  <c r="A13" i="8"/>
  <c r="A10" i="8"/>
  <c r="D15" i="7" l="1"/>
  <c r="E15" i="7" s="1"/>
  <c r="F15" i="7" s="1"/>
  <c r="G15" i="7" s="1"/>
  <c r="H15" i="7" s="1"/>
  <c r="I15" i="7" s="1"/>
  <c r="C27" i="7" s="1"/>
  <c r="D27" i="7" s="1"/>
  <c r="E27" i="7" s="1"/>
  <c r="F27" i="7" s="1"/>
  <c r="G27" i="7" s="1"/>
  <c r="H27" i="7" s="1"/>
  <c r="I27" i="7" s="1"/>
  <c r="C39" i="7" s="1"/>
  <c r="D39" i="7" s="1"/>
  <c r="E39" i="7" s="1"/>
  <c r="F39" i="7" s="1"/>
  <c r="G39" i="7" s="1"/>
  <c r="H39" i="7" s="1"/>
  <c r="I39" i="7" s="1"/>
  <c r="D3" i="7"/>
  <c r="E3" i="7" s="1"/>
  <c r="F3" i="7" s="1"/>
  <c r="G3" i="7" s="1"/>
  <c r="H3" i="7" s="1"/>
  <c r="I3" i="7" s="1"/>
  <c r="D28" i="6"/>
  <c r="E28" i="6" s="1"/>
  <c r="F28" i="6" s="1"/>
  <c r="G28" i="6" s="1"/>
  <c r="H28" i="6" s="1"/>
  <c r="I28" i="6" s="1"/>
  <c r="D4" i="6"/>
  <c r="E4" i="6" s="1"/>
  <c r="F4" i="6" s="1"/>
  <c r="G4" i="6" s="1"/>
  <c r="H4" i="6" s="1"/>
  <c r="I4" i="6" s="1"/>
  <c r="C16" i="6" s="1"/>
  <c r="D16" i="6" s="1"/>
  <c r="E16" i="6" s="1"/>
  <c r="F16" i="6" s="1"/>
  <c r="G16" i="6" s="1"/>
  <c r="H16" i="6" s="1"/>
  <c r="I16" i="6" s="1"/>
  <c r="I182" i="5"/>
  <c r="I181" i="5"/>
  <c r="I180" i="5"/>
  <c r="I179" i="5"/>
  <c r="I178" i="5"/>
  <c r="I177" i="5"/>
  <c r="I176" i="5"/>
  <c r="I171" i="5"/>
  <c r="J170" i="5"/>
  <c r="I170" i="5"/>
  <c r="H170" i="5"/>
  <c r="G170" i="5"/>
  <c r="F170" i="5"/>
  <c r="E170" i="5"/>
  <c r="D170" i="5"/>
  <c r="J167" i="5"/>
  <c r="I167" i="5"/>
  <c r="H167" i="5"/>
  <c r="G167" i="5"/>
  <c r="F167" i="5"/>
  <c r="E167" i="5"/>
  <c r="D167" i="5"/>
  <c r="J164" i="5"/>
  <c r="I164" i="5"/>
  <c r="H164" i="5"/>
  <c r="G164" i="5"/>
  <c r="F164" i="5"/>
  <c r="E164" i="5"/>
  <c r="D164" i="5"/>
  <c r="J157" i="5"/>
  <c r="I157" i="5"/>
  <c r="H157" i="5"/>
  <c r="G157" i="5"/>
  <c r="F157" i="5"/>
  <c r="E157" i="5"/>
  <c r="D157" i="5"/>
  <c r="J154" i="5"/>
  <c r="I154" i="5"/>
  <c r="H154" i="5"/>
  <c r="G154" i="5"/>
  <c r="F154" i="5"/>
  <c r="E154" i="5"/>
  <c r="D154" i="5"/>
  <c r="J151" i="5"/>
  <c r="I151" i="5"/>
  <c r="H151" i="5"/>
  <c r="G151" i="5"/>
  <c r="F151" i="5"/>
  <c r="E151" i="5"/>
  <c r="D151" i="5"/>
  <c r="J144" i="5"/>
  <c r="I144" i="5"/>
  <c r="H144" i="5"/>
  <c r="G144" i="5"/>
  <c r="F144" i="5"/>
  <c r="E144" i="5"/>
  <c r="D144" i="5"/>
  <c r="J141" i="5"/>
  <c r="I141" i="5"/>
  <c r="H141" i="5"/>
  <c r="G141" i="5"/>
  <c r="F141" i="5"/>
  <c r="E141" i="5"/>
  <c r="D141" i="5"/>
  <c r="J138" i="5"/>
  <c r="I138" i="5"/>
  <c r="H138" i="5"/>
  <c r="G138" i="5"/>
  <c r="F138" i="5"/>
  <c r="E138" i="5"/>
  <c r="D138" i="5"/>
  <c r="J131" i="5"/>
  <c r="I131" i="5"/>
  <c r="H131" i="5"/>
  <c r="G131" i="5"/>
  <c r="F131" i="5"/>
  <c r="E131" i="5"/>
  <c r="D131" i="5"/>
  <c r="J128" i="5"/>
  <c r="I128" i="5"/>
  <c r="H128" i="5"/>
  <c r="G128" i="5"/>
  <c r="F128" i="5"/>
  <c r="E128" i="5"/>
  <c r="D128" i="5"/>
  <c r="J125" i="5"/>
  <c r="I125" i="5"/>
  <c r="H125" i="5"/>
  <c r="G125" i="5"/>
  <c r="F125" i="5"/>
  <c r="E125" i="5"/>
  <c r="D125" i="5"/>
  <c r="J118" i="5"/>
  <c r="I118" i="5"/>
  <c r="H118" i="5"/>
  <c r="G118" i="5"/>
  <c r="F118" i="5"/>
  <c r="E118" i="5"/>
  <c r="D118" i="5"/>
  <c r="J115" i="5"/>
  <c r="I115" i="5"/>
  <c r="H115" i="5"/>
  <c r="G115" i="5"/>
  <c r="F115" i="5"/>
  <c r="E115" i="5"/>
  <c r="D115" i="5"/>
  <c r="J112" i="5"/>
  <c r="I112" i="5"/>
  <c r="H112" i="5"/>
  <c r="G112" i="5"/>
  <c r="F112" i="5"/>
  <c r="E112" i="5"/>
  <c r="D112" i="5"/>
  <c r="J105" i="5"/>
  <c r="I105" i="5"/>
  <c r="H105" i="5"/>
  <c r="G105" i="5"/>
  <c r="F105" i="5"/>
  <c r="E105" i="5"/>
  <c r="D105" i="5"/>
  <c r="J102" i="5"/>
  <c r="I102" i="5"/>
  <c r="H102" i="5"/>
  <c r="G102" i="5"/>
  <c r="F102" i="5"/>
  <c r="E102" i="5"/>
  <c r="D102" i="5"/>
  <c r="J99" i="5"/>
  <c r="I99" i="5"/>
  <c r="H99" i="5"/>
  <c r="G99" i="5"/>
  <c r="F99" i="5"/>
  <c r="E99" i="5"/>
  <c r="D99" i="5"/>
  <c r="J92" i="5"/>
  <c r="I92" i="5"/>
  <c r="J89" i="5"/>
  <c r="H89" i="5"/>
  <c r="G89" i="5"/>
  <c r="F89" i="5"/>
  <c r="E89" i="5"/>
  <c r="D89" i="5"/>
  <c r="J86" i="5"/>
  <c r="I86" i="5"/>
  <c r="H86" i="5"/>
  <c r="G86" i="5"/>
  <c r="F86" i="5"/>
  <c r="E86" i="5"/>
  <c r="D86" i="5"/>
  <c r="J79" i="5"/>
  <c r="I79" i="5"/>
  <c r="H79" i="5"/>
  <c r="G79" i="5"/>
  <c r="F79" i="5"/>
  <c r="E79" i="5"/>
  <c r="D79" i="5"/>
  <c r="J76" i="5"/>
  <c r="I76" i="5"/>
  <c r="H76" i="5"/>
  <c r="G76" i="5"/>
  <c r="F76" i="5"/>
  <c r="E76" i="5"/>
  <c r="D76" i="5"/>
  <c r="J73" i="5"/>
  <c r="I73" i="5"/>
  <c r="H73" i="5"/>
  <c r="G73" i="5"/>
  <c r="F73" i="5"/>
  <c r="E73" i="5"/>
  <c r="D73" i="5"/>
  <c r="J66" i="5"/>
  <c r="I66" i="5"/>
  <c r="H66" i="5"/>
  <c r="G66" i="5"/>
  <c r="F66" i="5"/>
  <c r="E66" i="5"/>
  <c r="D66" i="5"/>
  <c r="J63" i="5"/>
  <c r="I63" i="5"/>
  <c r="H63" i="5"/>
  <c r="G63" i="5"/>
  <c r="F63" i="5"/>
  <c r="E63" i="5"/>
  <c r="D63" i="5"/>
  <c r="J60" i="5"/>
  <c r="I60" i="5"/>
  <c r="H60" i="5"/>
  <c r="G60" i="5"/>
  <c r="F60" i="5"/>
  <c r="E60" i="5"/>
  <c r="D60" i="5"/>
  <c r="J53" i="5"/>
  <c r="I53" i="5"/>
  <c r="H53" i="5"/>
  <c r="G53" i="5"/>
  <c r="F53" i="5"/>
  <c r="E53" i="5"/>
  <c r="D53" i="5"/>
  <c r="J50" i="5"/>
  <c r="I50" i="5"/>
  <c r="H50" i="5"/>
  <c r="G50" i="5"/>
  <c r="F50" i="5"/>
  <c r="E50" i="5"/>
  <c r="D50" i="5"/>
  <c r="J47" i="5"/>
  <c r="I47" i="5"/>
  <c r="H47" i="5"/>
  <c r="G47" i="5"/>
  <c r="F47" i="5"/>
  <c r="E47" i="5"/>
  <c r="D47" i="5"/>
  <c r="J40" i="5"/>
  <c r="I40" i="5"/>
  <c r="H40" i="5"/>
  <c r="F40" i="5"/>
  <c r="E40" i="5"/>
  <c r="D40" i="5"/>
  <c r="J37" i="5"/>
  <c r="I37" i="5"/>
  <c r="H37" i="5"/>
  <c r="G37" i="5"/>
  <c r="F37" i="5"/>
  <c r="E37" i="5"/>
  <c r="D37" i="5"/>
  <c r="J34" i="5"/>
  <c r="I34" i="5"/>
  <c r="H34" i="5"/>
  <c r="G34" i="5"/>
  <c r="F34" i="5"/>
  <c r="E34" i="5"/>
  <c r="D34" i="5"/>
  <c r="J27" i="5"/>
  <c r="I27" i="5"/>
  <c r="H27" i="5"/>
  <c r="G27" i="5"/>
  <c r="F27" i="5"/>
  <c r="E27" i="5"/>
  <c r="D27" i="5"/>
  <c r="J24" i="5"/>
  <c r="I24" i="5"/>
  <c r="H24" i="5"/>
  <c r="G24" i="5"/>
  <c r="F24" i="5"/>
  <c r="E24" i="5"/>
  <c r="D24" i="5"/>
  <c r="J21" i="5"/>
  <c r="I21" i="5"/>
  <c r="H21" i="5"/>
  <c r="G21" i="5"/>
  <c r="F21" i="5"/>
  <c r="E21" i="5"/>
  <c r="D21" i="5"/>
  <c r="J14" i="5"/>
  <c r="I14" i="5"/>
  <c r="H14" i="5"/>
  <c r="G14" i="5"/>
  <c r="F14" i="5"/>
  <c r="E14" i="5"/>
  <c r="D14" i="5"/>
  <c r="I11" i="5"/>
  <c r="H11" i="5"/>
  <c r="G11" i="5"/>
  <c r="F11" i="5"/>
  <c r="E11" i="5"/>
  <c r="D11" i="5"/>
  <c r="J8" i="5"/>
  <c r="I8" i="5"/>
  <c r="H8" i="5"/>
  <c r="G8" i="5"/>
  <c r="F8" i="5"/>
  <c r="E8" i="5"/>
  <c r="D8" i="5"/>
  <c r="E4" i="5"/>
  <c r="F4" i="5" l="1"/>
  <c r="G4" i="5" s="1"/>
  <c r="H4" i="5" s="1"/>
  <c r="I4" i="5" s="1"/>
  <c r="J4" i="5" s="1"/>
  <c r="D17" i="5" s="1"/>
  <c r="E17" i="5" s="1"/>
  <c r="F17" i="5" s="1"/>
  <c r="G17" i="5" s="1"/>
  <c r="H17" i="5" s="1"/>
  <c r="I17" i="5" s="1"/>
  <c r="J17" i="5" s="1"/>
  <c r="D30" i="5" s="1"/>
  <c r="E30" i="5" s="1"/>
  <c r="F30" i="5" s="1"/>
  <c r="G30" i="5" s="1"/>
  <c r="H30" i="5" s="1"/>
  <c r="I30" i="5" s="1"/>
  <c r="J30" i="5" s="1"/>
  <c r="D43" i="5" s="1"/>
  <c r="E43" i="5" s="1"/>
  <c r="F43" i="5" s="1"/>
  <c r="G43" i="5" s="1"/>
  <c r="H43" i="5" s="1"/>
  <c r="I43" i="5" s="1"/>
  <c r="J43" i="5" s="1"/>
  <c r="D56" i="5" s="1"/>
  <c r="E56" i="5" s="1"/>
  <c r="F56" i="5" s="1"/>
  <c r="G56" i="5" s="1"/>
  <c r="H56" i="5" s="1"/>
  <c r="I56" i="5" s="1"/>
  <c r="J56" i="5" s="1"/>
  <c r="D69" i="5" s="1"/>
  <c r="E69" i="5" s="1"/>
  <c r="F69" i="5" s="1"/>
  <c r="G69" i="5" s="1"/>
  <c r="H69" i="5" s="1"/>
  <c r="I69" i="5" s="1"/>
  <c r="J69" i="5" s="1"/>
  <c r="D82" i="5" s="1"/>
  <c r="E82" i="5" s="1"/>
  <c r="F82" i="5" s="1"/>
  <c r="G82" i="5" s="1"/>
  <c r="H82" i="5" s="1"/>
  <c r="I82" i="5" s="1"/>
  <c r="J82" i="5" s="1"/>
  <c r="D95" i="5" s="1"/>
  <c r="E95" i="5" s="1"/>
  <c r="F95" i="5" s="1"/>
  <c r="G95" i="5" s="1"/>
  <c r="H95" i="5" s="1"/>
  <c r="I95" i="5" s="1"/>
  <c r="J95" i="5" s="1"/>
  <c r="D108" i="5" s="1"/>
  <c r="E108" i="5" s="1"/>
  <c r="F108" i="5" s="1"/>
  <c r="G108" i="5" s="1"/>
  <c r="H108" i="5" s="1"/>
  <c r="I108" i="5" s="1"/>
  <c r="J108" i="5" s="1"/>
  <c r="D121" i="5" s="1"/>
  <c r="E121" i="5" s="1"/>
  <c r="F121" i="5" s="1"/>
  <c r="G121" i="5" s="1"/>
  <c r="H121" i="5" s="1"/>
  <c r="I121" i="5" s="1"/>
  <c r="J121" i="5" s="1"/>
  <c r="D134" i="5" s="1"/>
  <c r="E134" i="5" s="1"/>
  <c r="F134" i="5" s="1"/>
  <c r="G134" i="5" s="1"/>
  <c r="H134" i="5" s="1"/>
  <c r="I134" i="5" s="1"/>
  <c r="J134" i="5" s="1"/>
  <c r="D147" i="5" s="1"/>
  <c r="E147" i="5" s="1"/>
  <c r="F147" i="5" s="1"/>
  <c r="G147" i="5" s="1"/>
  <c r="H147" i="5" s="1"/>
  <c r="I147" i="5" s="1"/>
  <c r="J147" i="5" s="1"/>
  <c r="D160" i="5" s="1"/>
  <c r="E160" i="5" s="1"/>
  <c r="F160" i="5" s="1"/>
  <c r="G160" i="5" s="1"/>
  <c r="H160" i="5" s="1"/>
  <c r="I160" i="5" s="1"/>
  <c r="J160" i="5" s="1"/>
  <c r="J177" i="5"/>
  <c r="J178" i="5"/>
  <c r="J179" i="5"/>
  <c r="J180" i="5"/>
  <c r="J181" i="5"/>
  <c r="J176" i="5"/>
  <c r="J182" i="5" l="1"/>
  <c r="B10" i="4" l="1"/>
  <c r="B13" i="4" s="1"/>
  <c r="B16" i="4" s="1"/>
  <c r="B19" i="4" s="1"/>
  <c r="B25" i="4" s="1"/>
  <c r="B3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2BDD60F-59B6-4014-A0C6-3F5FFDE4651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EC23DA3A-61F2-45A3-AD2F-62104DA40F7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G4" authorId="0" shapeId="0" xr:uid="{4908B93F-94D2-4381-B323-CB35A375ACC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<sst xmlns="http://schemas.openxmlformats.org/spreadsheetml/2006/main" count="771" uniqueCount="193">
  <si>
    <t>TRƯỜNG ĐẠI HỌC DUY TÂN</t>
  </si>
  <si>
    <t>Buổi</t>
  </si>
  <si>
    <t>Hai</t>
  </si>
  <si>
    <t>Ba</t>
  </si>
  <si>
    <t>Sáu</t>
  </si>
  <si>
    <t>Bảy</t>
  </si>
  <si>
    <t>THỜI KHÓA BIỂU - TRƯỜNG KHMT</t>
  </si>
  <si>
    <t xml:space="preserve">      TRƯỜNG KHOA HỌC MÁY TÍNH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</si>
  <si>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</si>
  <si>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</si>
  <si>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</si>
  <si>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</si>
  <si>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</si>
  <si>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</si>
  <si>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</si>
  <si>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</si>
  <si>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t>Phòng 1002 - 254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</si>
  <si>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</si>
  <si>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</si>
  <si>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Phòng 1151 - 03 Quang Trung, Đà Nẵng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</si>
  <si>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</si>
  <si>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CN</t>
  </si>
  <si>
    <t xml:space="preserve">THỜI KHÓA BIỂU HỆ THẠC SĨ </t>
  </si>
  <si>
    <t>TRƯỜNG DU LỊCH</t>
  </si>
  <si>
    <t xml:space="preserve">NGÀNH QUẢN TRỊ DỊCH VỤ DU LỊCH VÀ LỮ HÀNH </t>
  </si>
  <si>
    <t>TT</t>
  </si>
  <si>
    <t>THỨ</t>
  </si>
  <si>
    <t>BUỔI</t>
  </si>
  <si>
    <t>K27MTM</t>
  </si>
  <si>
    <t>K28MTM</t>
  </si>
  <si>
    <t>K29MTM</t>
  </si>
  <si>
    <t>Tối
(18h - 21h)</t>
  </si>
  <si>
    <t>Phân tích Thống Kê Du Lịch</t>
  </si>
  <si>
    <t>TS. Trần Thị Mỹ Linh</t>
  </si>
  <si>
    <t>Sáng
(8h - 11h)</t>
  </si>
  <si>
    <t>Chiều
(14h - 17h)</t>
  </si>
  <si>
    <t>Chủ nhật</t>
  </si>
  <si>
    <t>Cơ sở: 254 Nguyễn Văn Linh - Đà Nẵng</t>
  </si>
  <si>
    <t>Số điện thoại Giảng viên:</t>
  </si>
  <si>
    <t>TS. Trần Thị Mỹ Linh: 0975.718.029</t>
  </si>
  <si>
    <t>THỜI KHÓA BIỂU HỆ THẠC SĨ</t>
  </si>
  <si>
    <t>BAN SAU ĐẠI HỌC</t>
  </si>
  <si>
    <t>NGÀNH: THẠC SỸ KỸ THUẬT MÔI TRƯỜNG - LỚP: K28MEnE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</si>
  <si>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</si>
  <si>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</si>
  <si>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</si>
  <si>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</si>
  <si>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</si>
  <si>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</si>
  <si>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</si>
  <si>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</si>
  <si>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K28MEnE</t>
  </si>
  <si>
    <t>EVR 650</t>
  </si>
  <si>
    <t>HYD 698</t>
  </si>
  <si>
    <t>P.901A</t>
  </si>
  <si>
    <t>P.102</t>
  </si>
  <si>
    <t>EVR 614</t>
  </si>
  <si>
    <t>Online</t>
  </si>
  <si>
    <t>EVR 634</t>
  </si>
  <si>
    <t>P.1003</t>
  </si>
  <si>
    <t>TOX 673</t>
  </si>
  <si>
    <t>MIB 613</t>
  </si>
  <si>
    <t>LAW 691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</si>
  <si>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</si>
  <si>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</si>
  <si>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</si>
  <si>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</si>
  <si>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</si>
  <si>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</si>
  <si>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</si>
  <si>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</si>
  <si>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</si>
  <si>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</si>
  <si>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</si>
  <si>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</si>
  <si>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</si>
  <si>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</si>
  <si>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</si>
  <si>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</si>
  <si>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</si>
  <si>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</si>
  <si>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</si>
  <si>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</si>
  <si>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</si>
  <si>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</si>
  <si>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</si>
  <si>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</si>
  <si>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</si>
  <si>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</si>
  <si>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</si>
  <si>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</si>
  <si>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</si>
  <si>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</si>
  <si>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</si>
  <si>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</si>
  <si>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</si>
  <si>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</si>
  <si>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</si>
  <si>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</si>
  <si>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</si>
  <si>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</si>
  <si>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</si>
  <si>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</si>
  <si>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</si>
  <si>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</si>
  <si>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</si>
  <si>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</si>
  <si>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</si>
  <si>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</si>
  <si>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</si>
  <si>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</si>
  <si>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</si>
  <si>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</si>
  <si>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</si>
  <si>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254 Nguyễn Văn Linh</t>
  </si>
  <si>
    <t>Google Meet</t>
  </si>
  <si>
    <t>https://meet.google.com/hin-ejxu-dzq</t>
  </si>
  <si>
    <t>ĐẠI HỌC DUY TÂN</t>
  </si>
  <si>
    <t>TRƯỜNG CÔNG NGHỆ</t>
  </si>
  <si>
    <t>NGÀNH: KỸ THUẬT ĐIỆN TỬ - LỚP: K26MEE+K27MEE+K29MEE</t>
  </si>
  <si>
    <t>Lý thuyết viễn thông</t>
  </si>
  <si>
    <t>402D - Hoàng Minh Thảo</t>
  </si>
  <si>
    <t>TS. Trần Thuận Hoàng</t>
  </si>
  <si>
    <t>Đồ án Lập trình nhúng</t>
  </si>
  <si>
    <t>P 901B - NVL</t>
  </si>
  <si>
    <t>TS. Lê Đình Hiếu</t>
  </si>
  <si>
    <t>Chiều
(13h30 - 16h30)</t>
  </si>
  <si>
    <t>THỜI KHÓA BIỂU HỆ THẠC SĨ KHÓA 29</t>
  </si>
  <si>
    <t>Địa điểm học: Cơ sở 254 Nguyễn Văn Linh</t>
  </si>
  <si>
    <t>PP Luận NCKH</t>
  </si>
  <si>
    <t>P.1101</t>
  </si>
  <si>
    <t>TS. Trần Nhật Tân</t>
  </si>
  <si>
    <t>Giảng viên:</t>
  </si>
  <si>
    <t>Điện thoại:</t>
  </si>
  <si>
    <t>0945.988.484</t>
  </si>
  <si>
    <t>Triết học</t>
  </si>
  <si>
    <t>TS. Nguyễn Văn Dương</t>
  </si>
  <si>
    <t>Phòng 1101 - 254 NVL</t>
  </si>
  <si>
    <t>0985 346 496</t>
  </si>
  <si>
    <t>Sáng
(7h - 11h)</t>
  </si>
  <si>
    <t>Chiều
(13h - 17h)</t>
  </si>
  <si>
    <t>Đồ án Kỹ thuật xung - số</t>
  </si>
  <si>
    <t>P. 901A- 254 Nguyễn Văn Linh</t>
  </si>
  <si>
    <t>TUẦN: 13 (2024-2025)</t>
  </si>
  <si>
    <t>K29MCS</t>
  </si>
  <si>
    <t>K29MIS</t>
  </si>
  <si>
    <t>K29MMIS</t>
  </si>
  <si>
    <t>Phòng 1101 - 254 Nguyễn Văn Linh, Đà Nẵng</t>
  </si>
  <si>
    <t>Khai mỏ dữ liệu</t>
  </si>
  <si>
    <t>TS. Lê Thanh Long</t>
  </si>
  <si>
    <t>Cấu trúc dữ liệu và giải thuật nâng cao</t>
  </si>
  <si>
    <t>TS. Huỳnh Bá Diệu</t>
  </si>
  <si>
    <t>Học máy</t>
  </si>
  <si>
    <t>TS. Đặng Việt Hùng</t>
  </si>
  <si>
    <t xml:space="preserve"> ĐẠI HỌC DUY TÂN</t>
  </si>
  <si>
    <t>THỜI KHÓA BIỂU NH 2024-2025 * Thạc sỹ</t>
  </si>
  <si>
    <t>TRƯỜNG KINH TẾ&amp;KINH DOANH</t>
  </si>
  <si>
    <t>HỌC KỲ I - KHÓA K27+28+29</t>
  </si>
  <si>
    <t>TUẦN 10 (21--27/10/2024)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</si>
  <si>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</si>
  <si>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</si>
  <si>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</si>
  <si>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</si>
  <si>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</si>
  <si>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</si>
  <si>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</si>
  <si>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(Quản trị kinh doanh)</t>
  </si>
  <si>
    <r>
      <t xml:space="preserve">Tối - 3h
</t>
    </r>
    <r>
      <rPr>
        <sz val="11"/>
        <rFont val="Times New Roman"/>
        <family val="1"/>
      </rPr>
      <t>(18h - 21h)</t>
    </r>
  </si>
  <si>
    <r>
      <t xml:space="preserve">Quản trị rủi ro (TCCN)
</t>
    </r>
    <r>
      <rPr>
        <sz val="11"/>
        <rFont val="Arial"/>
        <family val="2"/>
      </rPr>
      <t>MGO-A 705</t>
    </r>
  </si>
  <si>
    <t>Tài chính tiền tệ
FIN-A 571</t>
  </si>
  <si>
    <t>10b.T7--11* P. 901B - 254NVL</t>
  </si>
  <si>
    <t>21/10/2024</t>
  </si>
  <si>
    <t>TS. Đoàn Tranh</t>
  </si>
  <si>
    <t>TS. Nguyễn Thị Hạnh</t>
  </si>
  <si>
    <r>
      <t xml:space="preserve">Kế toán quản trị
</t>
    </r>
    <r>
      <rPr>
        <sz val="11"/>
        <rFont val="Arial"/>
        <family val="2"/>
      </rPr>
      <t>ACC-A 601</t>
    </r>
  </si>
  <si>
    <r>
      <t xml:space="preserve">Quản trị tài chính
</t>
    </r>
    <r>
      <rPr>
        <sz val="11"/>
        <rFont val="Arial"/>
        <family val="2"/>
      </rPr>
      <t>FIN-A 601</t>
    </r>
  </si>
  <si>
    <r>
      <t>10b.T8--13*</t>
    </r>
    <r>
      <rPr>
        <sz val="10"/>
        <color rgb="FF0033CC"/>
        <rFont val="Arial"/>
        <family val="2"/>
      </rPr>
      <t xml:space="preserve"> P. 1101</t>
    </r>
    <r>
      <rPr>
        <sz val="10"/>
        <rFont val="Arial"/>
        <family val="2"/>
      </rPr>
      <t xml:space="preserve"> - 254NVL</t>
    </r>
  </si>
  <si>
    <t>10b.T10--15* P.901B - 254NVL</t>
  </si>
  <si>
    <t>TS. Hồ Văn Nhàn</t>
  </si>
  <si>
    <t>PGS.TS Lê Đức Toàn</t>
  </si>
  <si>
    <t xml:space="preserve">Tư </t>
  </si>
  <si>
    <r>
      <t xml:space="preserve">Quản trị hoạt động &amp; SX 
</t>
    </r>
    <r>
      <rPr>
        <sz val="11"/>
        <rFont val="Arial"/>
        <family val="2"/>
      </rPr>
      <t>MGO-A 601</t>
    </r>
  </si>
  <si>
    <r>
      <t xml:space="preserve">Tài chính tiền tệ
</t>
    </r>
    <r>
      <rPr>
        <sz val="11"/>
        <rFont val="Arial"/>
        <family val="2"/>
      </rPr>
      <t>FIN-A 571</t>
    </r>
  </si>
  <si>
    <t xml:space="preserve">Năm </t>
  </si>
  <si>
    <t>10b.T8--14* P. 901B - 254NVL</t>
  </si>
  <si>
    <r>
      <t>10b.T10--15*</t>
    </r>
    <r>
      <rPr>
        <sz val="10"/>
        <color rgb="FF0033CC"/>
        <rFont val="Arial"/>
        <family val="2"/>
      </rPr>
      <t xml:space="preserve"> P. 902</t>
    </r>
    <r>
      <rPr>
        <sz val="10"/>
        <rFont val="Arial"/>
        <family val="2"/>
      </rPr>
      <t xml:space="preserve"> - 254NVL</t>
    </r>
  </si>
  <si>
    <t>TS. Nguyễn Huy Tuân</t>
  </si>
  <si>
    <t>10b.T8--13* P. 902 - 254NVL</t>
  </si>
  <si>
    <t>TS. Hồ Văn Nhàn3w</t>
  </si>
  <si>
    <r>
      <t xml:space="preserve">Kinh tế vĩ mô
</t>
    </r>
    <r>
      <rPr>
        <sz val="11"/>
        <rFont val="Arial"/>
        <family val="2"/>
      </rPr>
      <t>ECO A - 607</t>
    </r>
  </si>
  <si>
    <t>10b.T10--15* P. 902 - 254NVL</t>
  </si>
  <si>
    <t>TS. Đỗ Văn Tính</t>
  </si>
  <si>
    <t>10b.T8--13* P. 903 - 254NVL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</si>
</sst>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\(\0##\)\.###\.###"/>
    <numFmt numFmtId="166" formatCode="#,##0\ [$HV]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color rgb="FFFF0000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5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0"/>
      <color rgb="FF0033CC"/>
      <name val="Arial"/>
      <family val="2"/>
    </font>
    <font>
      <sz val="10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FF66FF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7">
    <xf numFmtId="0" fontId="0" fillId="0" borderId="0"/>
    <xf numFmtId="0" fontId="4" fillId="0" borderId="0"/>
    <xf numFmtId="0" fontId="11" fillId="0" borderId="0"/>
    <xf numFmtId="0" fontId="9" fillId="0" borderId="0"/>
    <xf numFmtId="0" fontId="38" fillId="0" borderId="0"/>
    <xf numFmtId="0" fontId="1" fillId="0" borderId="0"/>
    <xf numFmtId="0" fontId="41" fillId="0" borderId="0" applyNumberFormat="0" applyFill="0" applyBorder="0" applyAlignment="0" applyProtection="0"/>
  </cellStyleXfs>
  <cellXfs count="420">
    <xf numFmtId="0" fontId="0" fillId="0" borderId="0" xfId="0"/>
    <xf numFmtId="0" fontId="12" fillId="0" borderId="0" xfId="2" applyFont="1" applyAlignment="1">
      <alignment horizontal="center"/>
    </xf>
    <xf numFmtId="0" fontId="11" fillId="0" borderId="0" xfId="2"/>
    <xf numFmtId="3" fontId="12" fillId="0" borderId="0" xfId="2" applyNumberFormat="1" applyFont="1" applyAlignment="1">
      <alignment horizontal="center"/>
    </xf>
    <xf numFmtId="0" fontId="14" fillId="0" borderId="0" xfId="2" applyFont="1"/>
    <xf numFmtId="14" fontId="12" fillId="0" borderId="0" xfId="2" applyNumberFormat="1" applyFont="1" applyAlignment="1">
      <alignment horizontal="center"/>
    </xf>
    <xf numFmtId="14" fontId="14" fillId="0" borderId="0" xfId="2" applyNumberFormat="1" applyFont="1" applyAlignment="1">
      <alignment horizontal="left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left" wrapText="1"/>
    </xf>
    <xf numFmtId="0" fontId="14" fillId="0" borderId="0" xfId="2" applyFont="1" applyAlignment="1">
      <alignment horizontal="center" wrapText="1"/>
    </xf>
    <xf numFmtId="14" fontId="12" fillId="4" borderId="7" xfId="2" applyNumberFormat="1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14" fontId="14" fillId="0" borderId="9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14" fillId="0" borderId="9" xfId="2" applyFont="1" applyBorder="1" applyAlignment="1">
      <alignment vertical="center" wrapText="1"/>
    </xf>
    <xf numFmtId="3" fontId="12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4" fontId="14" fillId="0" borderId="10" xfId="2" applyNumberFormat="1" applyFont="1" applyBorder="1" applyAlignment="1">
      <alignment horizontal="center"/>
    </xf>
    <xf numFmtId="0" fontId="10" fillId="0" borderId="10" xfId="2" applyFont="1" applyBorder="1" applyAlignment="1">
      <alignment horizontal="center" vertical="center" wrapText="1"/>
    </xf>
    <xf numFmtId="0" fontId="18" fillId="0" borderId="10" xfId="2" applyFont="1" applyBorder="1" applyAlignment="1">
      <alignment vertical="center" wrapText="1"/>
    </xf>
    <xf numFmtId="3" fontId="19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5" fillId="0" borderId="10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14" fillId="0" borderId="11" xfId="2" applyFont="1" applyBorder="1" applyAlignment="1">
      <alignment vertical="center" wrapText="1"/>
    </xf>
    <xf numFmtId="14" fontId="14" fillId="0" borderId="10" xfId="2" applyNumberFormat="1" applyFont="1" applyBorder="1" applyAlignment="1">
      <alignment horizontal="center" vertical="center"/>
    </xf>
    <xf numFmtId="3" fontId="21" fillId="0" borderId="0" xfId="2" applyNumberFormat="1" applyFont="1" applyAlignment="1">
      <alignment horizontal="center"/>
    </xf>
    <xf numFmtId="0" fontId="22" fillId="0" borderId="0" xfId="2" applyFont="1"/>
    <xf numFmtId="3" fontId="19" fillId="0" borderId="0" xfId="2" applyNumberFormat="1" applyFont="1" applyAlignment="1">
      <alignment horizontal="center"/>
    </xf>
    <xf numFmtId="0" fontId="18" fillId="0" borderId="0" xfId="2" applyFont="1"/>
    <xf numFmtId="3" fontId="12" fillId="5" borderId="0" xfId="2" applyNumberFormat="1" applyFont="1" applyFill="1" applyAlignment="1">
      <alignment horizontal="center" vertical="center"/>
    </xf>
    <xf numFmtId="0" fontId="14" fillId="5" borderId="0" xfId="2" applyFont="1" applyFill="1" applyAlignment="1">
      <alignment vertical="center"/>
    </xf>
    <xf numFmtId="3" fontId="19" fillId="5" borderId="0" xfId="2" applyNumberFormat="1" applyFont="1" applyFill="1" applyAlignment="1">
      <alignment horizontal="center" vertical="center"/>
    </xf>
    <xf numFmtId="0" fontId="18" fillId="5" borderId="0" xfId="2" applyFont="1" applyFill="1" applyAlignment="1">
      <alignment vertical="center"/>
    </xf>
    <xf numFmtId="14" fontId="14" fillId="0" borderId="11" xfId="2" applyNumberFormat="1" applyFont="1" applyBorder="1" applyAlignment="1">
      <alignment horizontal="center" vertical="center"/>
    </xf>
    <xf numFmtId="14" fontId="14" fillId="0" borderId="9" xfId="2" applyNumberFormat="1" applyFont="1" applyBorder="1" applyAlignment="1">
      <alignment horizontal="center" vertical="center" wrapText="1"/>
    </xf>
    <xf numFmtId="14" fontId="14" fillId="0" borderId="10" xfId="2" applyNumberFormat="1" applyFont="1" applyBorder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/>
    </xf>
    <xf numFmtId="14" fontId="24" fillId="0" borderId="11" xfId="2" applyNumberFormat="1" applyFont="1" applyBorder="1" applyAlignment="1">
      <alignment horizontal="center" vertical="center"/>
    </xf>
    <xf numFmtId="3" fontId="25" fillId="0" borderId="0" xfId="2" applyNumberFormat="1" applyFont="1" applyAlignment="1">
      <alignment horizontal="center" vertical="center"/>
    </xf>
    <xf numFmtId="0" fontId="24" fillId="0" borderId="0" xfId="2" applyFont="1" applyAlignment="1">
      <alignment vertical="center"/>
    </xf>
    <xf numFmtId="14" fontId="26" fillId="0" borderId="9" xfId="2" applyNumberFormat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 vertical="center"/>
    </xf>
    <xf numFmtId="0" fontId="28" fillId="0" borderId="0" xfId="2" applyFont="1" applyAlignment="1">
      <alignment vertical="center"/>
    </xf>
    <xf numFmtId="3" fontId="23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3" fontId="29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14" fontId="18" fillId="0" borderId="10" xfId="2" applyNumberFormat="1" applyFont="1" applyBorder="1" applyAlignment="1">
      <alignment horizontal="center" vertical="center" wrapText="1"/>
    </xf>
    <xf numFmtId="14" fontId="14" fillId="0" borderId="11" xfId="2" applyNumberFormat="1" applyFont="1" applyBorder="1" applyAlignment="1">
      <alignment horizontal="center" vertical="center" wrapText="1"/>
    </xf>
    <xf numFmtId="14" fontId="14" fillId="0" borderId="13" xfId="2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31" fillId="0" borderId="0" xfId="2" applyFont="1" applyAlignment="1">
      <alignment horizontal="center" wrapText="1"/>
    </xf>
    <xf numFmtId="3" fontId="12" fillId="0" borderId="0" xfId="2" applyNumberFormat="1" applyFont="1" applyAlignment="1">
      <alignment horizontal="center" wrapText="1"/>
    </xf>
    <xf numFmtId="14" fontId="14" fillId="0" borderId="0" xfId="2" applyNumberFormat="1" applyFont="1" applyAlignment="1">
      <alignment horizontal="center"/>
    </xf>
    <xf numFmtId="0" fontId="32" fillId="5" borderId="0" xfId="2" applyFont="1" applyFill="1" applyAlignment="1">
      <alignment horizontal="center" wrapText="1"/>
    </xf>
    <xf numFmtId="3" fontId="14" fillId="0" borderId="0" xfId="2" applyNumberFormat="1" applyFont="1" applyAlignment="1">
      <alignment horizontal="center" wrapText="1"/>
    </xf>
    <xf numFmtId="0" fontId="14" fillId="0" borderId="0" xfId="2" applyFont="1" applyAlignment="1">
      <alignment horizontal="left"/>
    </xf>
    <xf numFmtId="0" fontId="16" fillId="0" borderId="0" xfId="2" applyFont="1" applyAlignment="1">
      <alignment horizontal="center" wrapText="1"/>
    </xf>
    <xf numFmtId="14" fontId="11" fillId="0" borderId="0" xfId="2" applyNumberFormat="1"/>
    <xf numFmtId="0" fontId="35" fillId="0" borderId="0" xfId="3" applyFont="1" applyAlignment="1">
      <alignment horizontal="center"/>
    </xf>
    <xf numFmtId="0" fontId="35" fillId="0" borderId="0" xfId="3" applyFont="1"/>
    <xf numFmtId="0" fontId="5" fillId="0" borderId="0" xfId="3" applyFont="1" applyAlignment="1">
      <alignment horizontal="center" vertical="center"/>
    </xf>
    <xf numFmtId="14" fontId="5" fillId="0" borderId="0" xfId="3" applyNumberFormat="1" applyFont="1" applyAlignment="1">
      <alignment horizontal="left"/>
    </xf>
    <xf numFmtId="0" fontId="5" fillId="0" borderId="0" xfId="3" applyFont="1" applyAlignment="1">
      <alignment horizontal="center"/>
    </xf>
    <xf numFmtId="0" fontId="5" fillId="0" borderId="0" xfId="3" applyFont="1"/>
    <xf numFmtId="0" fontId="36" fillId="3" borderId="3" xfId="3" applyFont="1" applyFill="1" applyBorder="1" applyAlignment="1">
      <alignment horizontal="center" vertical="center"/>
    </xf>
    <xf numFmtId="14" fontId="36" fillId="3" borderId="3" xfId="3" applyNumberFormat="1" applyFont="1" applyFill="1" applyBorder="1" applyAlignment="1">
      <alignment horizontal="center" vertical="center" wrapText="1"/>
    </xf>
    <xf numFmtId="0" fontId="36" fillId="3" borderId="3" xfId="3" applyFont="1" applyFill="1" applyBorder="1" applyAlignment="1">
      <alignment horizontal="center" vertical="center" wrapText="1"/>
    </xf>
    <xf numFmtId="0" fontId="36" fillId="6" borderId="3" xfId="3" applyFont="1" applyFill="1" applyBorder="1" applyAlignment="1">
      <alignment horizontal="center" vertical="center" wrapText="1"/>
    </xf>
    <xf numFmtId="0" fontId="36" fillId="7" borderId="3" xfId="3" applyFont="1" applyFill="1" applyBorder="1" applyAlignment="1">
      <alignment horizontal="center" vertical="center" wrapText="1"/>
    </xf>
    <xf numFmtId="0" fontId="36" fillId="8" borderId="3" xfId="3" applyFont="1" applyFill="1" applyBorder="1" applyAlignment="1">
      <alignment horizontal="center" vertical="center" wrapText="1"/>
    </xf>
    <xf numFmtId="0" fontId="36" fillId="0" borderId="6" xfId="3" applyFont="1" applyBorder="1" applyAlignment="1">
      <alignment horizontal="center" vertical="center" wrapText="1"/>
    </xf>
    <xf numFmtId="0" fontId="36" fillId="0" borderId="0" xfId="3" applyFont="1" applyAlignment="1">
      <alignment vertical="center"/>
    </xf>
    <xf numFmtId="0" fontId="5" fillId="2" borderId="2" xfId="3" applyFont="1" applyFill="1" applyBorder="1" applyAlignment="1">
      <alignment horizontal="center" vertical="center"/>
    </xf>
    <xf numFmtId="14" fontId="5" fillId="2" borderId="2" xfId="3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37" fillId="2" borderId="0" xfId="3" applyFont="1" applyFill="1" applyAlignment="1">
      <alignment horizontal="center" vertical="center"/>
    </xf>
    <xf numFmtId="0" fontId="37" fillId="2" borderId="0" xfId="3" applyFont="1" applyFill="1" applyAlignment="1">
      <alignment vertical="center"/>
    </xf>
    <xf numFmtId="0" fontId="5" fillId="2" borderId="4" xfId="3" applyFont="1" applyFill="1" applyBorder="1" applyAlignment="1">
      <alignment horizontal="center" vertical="center"/>
    </xf>
    <xf numFmtId="14" fontId="5" fillId="2" borderId="4" xfId="3" quotePrefix="1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6" fillId="2" borderId="21" xfId="3" applyFont="1" applyFill="1" applyBorder="1" applyAlignment="1">
      <alignment vertical="center" wrapText="1"/>
    </xf>
    <xf numFmtId="0" fontId="39" fillId="0" borderId="0" xfId="4" applyFont="1" applyAlignment="1" applyProtection="1">
      <alignment vertical="center"/>
      <protection locked="0"/>
    </xf>
    <xf numFmtId="0" fontId="7" fillId="0" borderId="0" xfId="4" applyFont="1" applyAlignment="1" applyProtection="1">
      <alignment vertical="center"/>
      <protection locked="0"/>
    </xf>
    <xf numFmtId="0" fontId="5" fillId="0" borderId="0" xfId="3" applyFont="1" applyAlignment="1">
      <alignment vertical="center"/>
    </xf>
    <xf numFmtId="0" fontId="37" fillId="2" borderId="5" xfId="3" applyFont="1" applyFill="1" applyBorder="1" applyAlignment="1">
      <alignment vertical="center" wrapText="1"/>
    </xf>
    <xf numFmtId="0" fontId="37" fillId="2" borderId="22" xfId="3" applyFont="1" applyFill="1" applyBorder="1" applyAlignment="1">
      <alignment vertical="center" wrapText="1"/>
    </xf>
    <xf numFmtId="49" fontId="7" fillId="0" borderId="0" xfId="4" applyNumberFormat="1" applyFont="1" applyAlignment="1" applyProtection="1">
      <alignment vertical="center"/>
      <protection locked="0"/>
    </xf>
    <xf numFmtId="0" fontId="37" fillId="0" borderId="0" xfId="3" applyFont="1" applyAlignment="1">
      <alignment vertical="center"/>
    </xf>
    <xf numFmtId="0" fontId="5" fillId="2" borderId="4" xfId="3" applyFont="1" applyFill="1" applyBorder="1" applyAlignment="1">
      <alignment vertical="center" wrapText="1"/>
    </xf>
    <xf numFmtId="0" fontId="5" fillId="2" borderId="24" xfId="3" applyFont="1" applyFill="1" applyBorder="1" applyAlignment="1">
      <alignment vertical="center" wrapText="1"/>
    </xf>
    <xf numFmtId="14" fontId="5" fillId="2" borderId="6" xfId="3" quotePrefix="1" applyNumberFormat="1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5" fillId="2" borderId="5" xfId="3" applyFont="1" applyFill="1" applyBorder="1" applyAlignment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14" fontId="5" fillId="2" borderId="5" xfId="3" quotePrefix="1" applyNumberFormat="1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5" fillId="2" borderId="4" xfId="3" applyFont="1" applyFill="1" applyBorder="1" applyAlignment="1">
      <alignment vertical="center"/>
    </xf>
    <xf numFmtId="14" fontId="5" fillId="2" borderId="23" xfId="3" quotePrefix="1" applyNumberFormat="1" applyFont="1" applyFill="1" applyBorder="1" applyAlignment="1">
      <alignment horizontal="center" vertical="center"/>
    </xf>
    <xf numFmtId="14" fontId="5" fillId="2" borderId="5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vertical="center" wrapText="1"/>
    </xf>
    <xf numFmtId="0" fontId="6" fillId="2" borderId="24" xfId="3" applyFont="1" applyFill="1" applyBorder="1" applyAlignment="1">
      <alignment vertical="center" wrapText="1"/>
    </xf>
    <xf numFmtId="14" fontId="23" fillId="0" borderId="0" xfId="3" applyNumberFormat="1" applyFont="1" applyAlignment="1">
      <alignment horizontal="left"/>
    </xf>
    <xf numFmtId="0" fontId="40" fillId="0" borderId="0" xfId="0" applyFont="1"/>
    <xf numFmtId="0" fontId="23" fillId="0" borderId="0" xfId="3" applyFont="1" applyAlignment="1">
      <alignment horizontal="left" vertical="center"/>
    </xf>
    <xf numFmtId="0" fontId="23" fillId="2" borderId="0" xfId="3" applyFont="1" applyFill="1" applyAlignment="1">
      <alignment horizontal="center" vertical="center"/>
    </xf>
    <xf numFmtId="14" fontId="5" fillId="0" borderId="0" xfId="3" applyNumberFormat="1" applyFont="1" applyAlignment="1">
      <alignment horizontal="center"/>
    </xf>
    <xf numFmtId="0" fontId="1" fillId="0" borderId="0" xfId="5"/>
    <xf numFmtId="0" fontId="44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19" fillId="0" borderId="0" xfId="5" applyFont="1" applyAlignment="1">
      <alignment horizontal="right" vertical="center"/>
    </xf>
    <xf numFmtId="164" fontId="45" fillId="9" borderId="28" xfId="5" applyNumberFormat="1" applyFont="1" applyFill="1" applyBorder="1" applyAlignment="1">
      <alignment horizontal="center" vertical="center"/>
    </xf>
    <xf numFmtId="0" fontId="45" fillId="9" borderId="30" xfId="5" applyFont="1" applyFill="1" applyBorder="1" applyAlignment="1">
      <alignment horizontal="center" vertical="center" wrapText="1"/>
    </xf>
    <xf numFmtId="0" fontId="45" fillId="9" borderId="31" xfId="5" applyFont="1" applyFill="1" applyBorder="1" applyAlignment="1">
      <alignment horizontal="center" vertical="center" wrapText="1"/>
    </xf>
    <xf numFmtId="2" fontId="46" fillId="0" borderId="32" xfId="5" applyNumberFormat="1" applyFont="1" applyBorder="1" applyAlignment="1">
      <alignment horizontal="center" vertical="center" wrapText="1"/>
    </xf>
    <xf numFmtId="2" fontId="46" fillId="0" borderId="33" xfId="5" applyNumberFormat="1" applyFont="1" applyBorder="1" applyAlignment="1">
      <alignment horizontal="center" vertical="center" wrapText="1"/>
    </xf>
    <xf numFmtId="2" fontId="46" fillId="0" borderId="34" xfId="5" applyNumberFormat="1" applyFont="1" applyBorder="1" applyAlignment="1">
      <alignment horizontal="center" vertical="center" wrapText="1"/>
    </xf>
    <xf numFmtId="2" fontId="46" fillId="0" borderId="35" xfId="5" applyNumberFormat="1" applyFont="1" applyBorder="1" applyAlignment="1">
      <alignment horizontal="center" vertical="center" wrapText="1"/>
    </xf>
    <xf numFmtId="2" fontId="46" fillId="0" borderId="36" xfId="5" applyNumberFormat="1" applyFont="1" applyBorder="1" applyAlignment="1">
      <alignment horizontal="center" vertical="center" wrapText="1"/>
    </xf>
    <xf numFmtId="2" fontId="46" fillId="0" borderId="37" xfId="5" applyNumberFormat="1" applyFont="1" applyBorder="1" applyAlignment="1">
      <alignment horizontal="center" vertical="center" wrapText="1"/>
    </xf>
    <xf numFmtId="2" fontId="46" fillId="0" borderId="39" xfId="5" applyNumberFormat="1" applyFont="1" applyBorder="1" applyAlignment="1">
      <alignment horizontal="center" vertical="center" wrapText="1"/>
    </xf>
    <xf numFmtId="2" fontId="46" fillId="0" borderId="40" xfId="5" applyNumberFormat="1" applyFont="1" applyBorder="1" applyAlignment="1">
      <alignment horizontal="center" vertical="center" wrapText="1"/>
    </xf>
    <xf numFmtId="2" fontId="46" fillId="3" borderId="35" xfId="5" applyNumberFormat="1" applyFont="1" applyFill="1" applyBorder="1" applyAlignment="1">
      <alignment horizontal="center" vertical="center" wrapText="1"/>
    </xf>
    <xf numFmtId="2" fontId="46" fillId="3" borderId="34" xfId="5" applyNumberFormat="1" applyFont="1" applyFill="1" applyBorder="1" applyAlignment="1">
      <alignment horizontal="center" vertical="center" wrapText="1"/>
    </xf>
    <xf numFmtId="2" fontId="46" fillId="0" borderId="42" xfId="5" applyNumberFormat="1" applyFont="1" applyBorder="1" applyAlignment="1">
      <alignment horizontal="center" vertical="center" wrapText="1"/>
    </xf>
    <xf numFmtId="49" fontId="46" fillId="0" borderId="42" xfId="5" applyNumberFormat="1" applyFont="1" applyBorder="1" applyAlignment="1">
      <alignment horizontal="center" vertical="center" wrapText="1"/>
    </xf>
    <xf numFmtId="2" fontId="46" fillId="0" borderId="43" xfId="5" applyNumberFormat="1" applyFont="1" applyBorder="1" applyAlignment="1">
      <alignment horizontal="center" vertical="center" wrapText="1"/>
    </xf>
    <xf numFmtId="0" fontId="26" fillId="0" borderId="0" xfId="5" applyFont="1" applyAlignment="1">
      <alignment vertical="center"/>
    </xf>
    <xf numFmtId="164" fontId="45" fillId="9" borderId="44" xfId="5" applyNumberFormat="1" applyFont="1" applyFill="1" applyBorder="1" applyAlignment="1">
      <alignment horizontal="center" vertical="center"/>
    </xf>
    <xf numFmtId="0" fontId="46" fillId="0" borderId="0" xfId="5" applyFont="1" applyAlignment="1">
      <alignment horizontal="center"/>
    </xf>
    <xf numFmtId="2" fontId="47" fillId="0" borderId="32" xfId="5" applyNumberFormat="1" applyFont="1" applyBorder="1" applyAlignment="1">
      <alignment horizontal="center" vertical="center" wrapText="1"/>
    </xf>
    <xf numFmtId="2" fontId="47" fillId="0" borderId="33" xfId="5" applyNumberFormat="1" applyFont="1" applyBorder="1" applyAlignment="1">
      <alignment horizontal="center" vertical="center" wrapText="1"/>
    </xf>
    <xf numFmtId="2" fontId="47" fillId="0" borderId="34" xfId="5" applyNumberFormat="1" applyFont="1" applyBorder="1" applyAlignment="1">
      <alignment horizontal="center" vertical="center" wrapText="1"/>
    </xf>
    <xf numFmtId="2" fontId="47" fillId="0" borderId="35" xfId="5" applyNumberFormat="1" applyFont="1" applyBorder="1" applyAlignment="1">
      <alignment horizontal="center" vertical="center" wrapText="1"/>
    </xf>
    <xf numFmtId="2" fontId="47" fillId="0" borderId="36" xfId="5" applyNumberFormat="1" applyFont="1" applyBorder="1" applyAlignment="1">
      <alignment horizontal="center" vertical="center" wrapText="1"/>
    </xf>
    <xf numFmtId="2" fontId="47" fillId="0" borderId="37" xfId="5" applyNumberFormat="1" applyFont="1" applyBorder="1" applyAlignment="1">
      <alignment horizontal="center" vertical="center" wrapText="1"/>
    </xf>
    <xf numFmtId="2" fontId="47" fillId="0" borderId="39" xfId="5" applyNumberFormat="1" applyFont="1" applyBorder="1" applyAlignment="1">
      <alignment horizontal="center" vertical="center" wrapText="1"/>
    </xf>
    <xf numFmtId="2" fontId="47" fillId="0" borderId="40" xfId="5" applyNumberFormat="1" applyFont="1" applyBorder="1" applyAlignment="1">
      <alignment horizontal="center" vertical="center" wrapText="1"/>
    </xf>
    <xf numFmtId="2" fontId="47" fillId="3" borderId="35" xfId="5" applyNumberFormat="1" applyFont="1" applyFill="1" applyBorder="1" applyAlignment="1">
      <alignment horizontal="center" vertical="center" wrapText="1"/>
    </xf>
    <xf numFmtId="2" fontId="47" fillId="3" borderId="34" xfId="5" applyNumberFormat="1" applyFont="1" applyFill="1" applyBorder="1" applyAlignment="1">
      <alignment horizontal="center" vertical="center" wrapText="1"/>
    </xf>
    <xf numFmtId="2" fontId="47" fillId="0" borderId="42" xfId="5" applyNumberFormat="1" applyFont="1" applyBorder="1" applyAlignment="1">
      <alignment horizontal="center" vertical="center" wrapText="1"/>
    </xf>
    <xf numFmtId="49" fontId="47" fillId="0" borderId="42" xfId="5" applyNumberFormat="1" applyFont="1" applyBorder="1" applyAlignment="1">
      <alignment horizontal="center" vertical="center" wrapText="1"/>
    </xf>
    <xf numFmtId="2" fontId="47" fillId="0" borderId="43" xfId="5" applyNumberFormat="1" applyFont="1" applyBorder="1" applyAlignment="1">
      <alignment horizontal="center" vertical="center" wrapText="1"/>
    </xf>
    <xf numFmtId="2" fontId="46" fillId="10" borderId="32" xfId="5" applyNumberFormat="1" applyFont="1" applyFill="1" applyBorder="1" applyAlignment="1">
      <alignment horizontal="center" vertical="center" wrapText="1"/>
    </xf>
    <xf numFmtId="2" fontId="46" fillId="5" borderId="32" xfId="5" applyNumberFormat="1" applyFont="1" applyFill="1" applyBorder="1" applyAlignment="1">
      <alignment horizontal="center" vertical="center" wrapText="1"/>
    </xf>
    <xf numFmtId="2" fontId="46" fillId="5" borderId="33" xfId="5" applyNumberFormat="1" applyFont="1" applyFill="1" applyBorder="1" applyAlignment="1">
      <alignment horizontal="center" vertical="center" wrapText="1"/>
    </xf>
    <xf numFmtId="2" fontId="46" fillId="10" borderId="34" xfId="5" applyNumberFormat="1" applyFont="1" applyFill="1" applyBorder="1" applyAlignment="1">
      <alignment horizontal="center" vertical="center" wrapText="1"/>
    </xf>
    <xf numFmtId="2" fontId="46" fillId="5" borderId="34" xfId="5" applyNumberFormat="1" applyFont="1" applyFill="1" applyBorder="1" applyAlignment="1">
      <alignment horizontal="center" vertical="center" wrapText="1"/>
    </xf>
    <xf numFmtId="2" fontId="46" fillId="5" borderId="35" xfId="5" applyNumberFormat="1" applyFont="1" applyFill="1" applyBorder="1" applyAlignment="1">
      <alignment horizontal="center" vertical="center" wrapText="1"/>
    </xf>
    <xf numFmtId="2" fontId="46" fillId="10" borderId="36" xfId="5" applyNumberFormat="1" applyFont="1" applyFill="1" applyBorder="1" applyAlignment="1">
      <alignment horizontal="center" vertical="center" wrapText="1"/>
    </xf>
    <xf numFmtId="2" fontId="46" fillId="5" borderId="36" xfId="5" applyNumberFormat="1" applyFont="1" applyFill="1" applyBorder="1" applyAlignment="1">
      <alignment horizontal="center" vertical="center" wrapText="1"/>
    </xf>
    <xf numFmtId="2" fontId="46" fillId="2" borderId="37" xfId="5" applyNumberFormat="1" applyFont="1" applyFill="1" applyBorder="1" applyAlignment="1">
      <alignment horizontal="center" vertical="center" wrapText="1"/>
    </xf>
    <xf numFmtId="2" fontId="46" fillId="10" borderId="39" xfId="5" applyNumberFormat="1" applyFont="1" applyFill="1" applyBorder="1" applyAlignment="1">
      <alignment horizontal="center" vertical="center" wrapText="1"/>
    </xf>
    <xf numFmtId="2" fontId="46" fillId="5" borderId="39" xfId="5" applyNumberFormat="1" applyFont="1" applyFill="1" applyBorder="1" applyAlignment="1">
      <alignment horizontal="center" vertical="center" wrapText="1"/>
    </xf>
    <xf numFmtId="2" fontId="46" fillId="5" borderId="40" xfId="5" applyNumberFormat="1" applyFont="1" applyFill="1" applyBorder="1" applyAlignment="1">
      <alignment horizontal="center" vertical="center" wrapText="1"/>
    </xf>
    <xf numFmtId="2" fontId="46" fillId="11" borderId="39" xfId="5" applyNumberFormat="1" applyFont="1" applyFill="1" applyBorder="1" applyAlignment="1">
      <alignment horizontal="center" vertical="center" wrapText="1"/>
    </xf>
    <xf numFmtId="2" fontId="46" fillId="2" borderId="39" xfId="5" applyNumberFormat="1" applyFont="1" applyFill="1" applyBorder="1" applyAlignment="1">
      <alignment horizontal="center" vertical="center" wrapText="1"/>
    </xf>
    <xf numFmtId="2" fontId="46" fillId="12" borderId="34" xfId="5" applyNumberFormat="1" applyFont="1" applyFill="1" applyBorder="1" applyAlignment="1">
      <alignment horizontal="center" vertical="center" wrapText="1"/>
    </xf>
    <xf numFmtId="2" fontId="46" fillId="11" borderId="42" xfId="5" applyNumberFormat="1" applyFont="1" applyFill="1" applyBorder="1" applyAlignment="1">
      <alignment horizontal="center" vertical="center" wrapText="1"/>
    </xf>
    <xf numFmtId="49" fontId="46" fillId="2" borderId="42" xfId="5" applyNumberFormat="1" applyFont="1" applyFill="1" applyBorder="1" applyAlignment="1">
      <alignment horizontal="center" vertical="center" wrapText="1"/>
    </xf>
    <xf numFmtId="2" fontId="46" fillId="2" borderId="42" xfId="5" applyNumberFormat="1" applyFont="1" applyFill="1" applyBorder="1" applyAlignment="1">
      <alignment horizontal="center" vertical="center" wrapText="1"/>
    </xf>
    <xf numFmtId="2" fontId="46" fillId="2" borderId="43" xfId="5" applyNumberFormat="1" applyFont="1" applyFill="1" applyBorder="1" applyAlignment="1">
      <alignment horizontal="center" vertical="center" wrapText="1"/>
    </xf>
    <xf numFmtId="164" fontId="45" fillId="13" borderId="28" xfId="5" applyNumberFormat="1" applyFont="1" applyFill="1" applyBorder="1" applyAlignment="1">
      <alignment horizontal="center" vertical="center"/>
    </xf>
    <xf numFmtId="164" fontId="45" fillId="13" borderId="44" xfId="5" applyNumberFormat="1" applyFont="1" applyFill="1" applyBorder="1" applyAlignment="1">
      <alignment horizontal="center" vertical="center"/>
    </xf>
    <xf numFmtId="0" fontId="45" fillId="13" borderId="30" xfId="5" applyFont="1" applyFill="1" applyBorder="1" applyAlignment="1">
      <alignment horizontal="center" vertical="center" wrapText="1"/>
    </xf>
    <xf numFmtId="0" fontId="45" fillId="13" borderId="31" xfId="5" applyFont="1" applyFill="1" applyBorder="1" applyAlignment="1">
      <alignment horizontal="center" vertical="center" wrapText="1"/>
    </xf>
    <xf numFmtId="2" fontId="46" fillId="14" borderId="32" xfId="5" applyNumberFormat="1" applyFont="1" applyFill="1" applyBorder="1" applyAlignment="1">
      <alignment horizontal="center" vertical="center" wrapText="1"/>
    </xf>
    <xf numFmtId="2" fontId="46" fillId="14" borderId="33" xfId="5" applyNumberFormat="1" applyFont="1" applyFill="1" applyBorder="1" applyAlignment="1">
      <alignment horizontal="center" vertical="center" wrapText="1"/>
    </xf>
    <xf numFmtId="2" fontId="46" fillId="14" borderId="34" xfId="5" applyNumberFormat="1" applyFont="1" applyFill="1" applyBorder="1" applyAlignment="1">
      <alignment horizontal="center" vertical="center" wrapText="1"/>
    </xf>
    <xf numFmtId="2" fontId="46" fillId="14" borderId="35" xfId="5" applyNumberFormat="1" applyFont="1" applyFill="1" applyBorder="1" applyAlignment="1">
      <alignment horizontal="center" vertical="center" wrapText="1"/>
    </xf>
    <xf numFmtId="2" fontId="46" fillId="14" borderId="36" xfId="5" applyNumberFormat="1" applyFont="1" applyFill="1" applyBorder="1" applyAlignment="1">
      <alignment horizontal="center" vertical="center" wrapText="1"/>
    </xf>
    <xf numFmtId="2" fontId="46" fillId="3" borderId="37" xfId="5" applyNumberFormat="1" applyFont="1" applyFill="1" applyBorder="1" applyAlignment="1">
      <alignment horizontal="center" vertical="center" wrapText="1"/>
    </xf>
    <xf numFmtId="2" fontId="46" fillId="14" borderId="39" xfId="5" applyNumberFormat="1" applyFont="1" applyFill="1" applyBorder="1" applyAlignment="1">
      <alignment horizontal="center" vertical="center" wrapText="1"/>
    </xf>
    <xf numFmtId="2" fontId="46" fillId="14" borderId="40" xfId="5" applyNumberFormat="1" applyFont="1" applyFill="1" applyBorder="1" applyAlignment="1">
      <alignment horizontal="center" vertical="center" wrapText="1"/>
    </xf>
    <xf numFmtId="2" fontId="46" fillId="15" borderId="39" xfId="5" applyNumberFormat="1" applyFont="1" applyFill="1" applyBorder="1" applyAlignment="1">
      <alignment horizontal="center" vertical="center" wrapText="1"/>
    </xf>
    <xf numFmtId="2" fontId="46" fillId="3" borderId="39" xfId="5" applyNumberFormat="1" applyFont="1" applyFill="1" applyBorder="1" applyAlignment="1">
      <alignment horizontal="center" vertical="center" wrapText="1"/>
    </xf>
    <xf numFmtId="2" fontId="46" fillId="15" borderId="42" xfId="5" applyNumberFormat="1" applyFont="1" applyFill="1" applyBorder="1" applyAlignment="1">
      <alignment horizontal="center" vertical="center" wrapText="1"/>
    </xf>
    <xf numFmtId="49" fontId="46" fillId="3" borderId="42" xfId="5" applyNumberFormat="1" applyFont="1" applyFill="1" applyBorder="1" applyAlignment="1">
      <alignment horizontal="center" vertical="center" wrapText="1"/>
    </xf>
    <xf numFmtId="2" fontId="46" fillId="3" borderId="42" xfId="5" applyNumberFormat="1" applyFont="1" applyFill="1" applyBorder="1" applyAlignment="1">
      <alignment horizontal="center" vertical="center" wrapText="1"/>
    </xf>
    <xf numFmtId="2" fontId="46" fillId="3" borderId="43" xfId="5" applyNumberFormat="1" applyFont="1" applyFill="1" applyBorder="1" applyAlignment="1">
      <alignment horizontal="center" vertical="center" wrapText="1"/>
    </xf>
    <xf numFmtId="0" fontId="46" fillId="0" borderId="0" xfId="5" applyFont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2" fontId="46" fillId="0" borderId="0" xfId="5" applyNumberFormat="1" applyFont="1" applyAlignment="1">
      <alignment horizontal="center" vertical="center"/>
    </xf>
    <xf numFmtId="2" fontId="48" fillId="5" borderId="0" xfId="5" applyNumberFormat="1" applyFont="1" applyFill="1" applyAlignment="1">
      <alignment horizontal="center" vertical="center"/>
    </xf>
    <xf numFmtId="2" fontId="48" fillId="0" borderId="0" xfId="5" applyNumberFormat="1" applyFont="1" applyAlignment="1">
      <alignment horizontal="center" vertical="center"/>
    </xf>
    <xf numFmtId="0" fontId="49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top" wrapText="1"/>
    </xf>
    <xf numFmtId="49" fontId="53" fillId="16" borderId="36" xfId="5" applyNumberFormat="1" applyFont="1" applyFill="1" applyBorder="1" applyAlignment="1">
      <alignment horizontal="left" vertical="top" shrinkToFit="1" readingOrder="1"/>
    </xf>
    <xf numFmtId="0" fontId="49" fillId="0" borderId="36" xfId="5" applyFont="1" applyBorder="1" applyAlignment="1">
      <alignment vertical="center"/>
    </xf>
    <xf numFmtId="0" fontId="54" fillId="0" borderId="0" xfId="5" applyFont="1" applyAlignment="1">
      <alignment vertical="top"/>
    </xf>
    <xf numFmtId="49" fontId="55" fillId="16" borderId="48" xfId="5" applyNumberFormat="1" applyFont="1" applyFill="1" applyBorder="1" applyAlignment="1">
      <alignment horizontal="left" vertical="top" shrinkToFit="1" readingOrder="1"/>
    </xf>
    <xf numFmtId="0" fontId="55" fillId="16" borderId="48" xfId="5" applyFont="1" applyFill="1" applyBorder="1" applyAlignment="1">
      <alignment horizontal="center" vertical="top" wrapText="1" readingOrder="1"/>
    </xf>
    <xf numFmtId="0" fontId="55" fillId="16" borderId="48" xfId="5" quotePrefix="1" applyFont="1" applyFill="1" applyBorder="1" applyAlignment="1">
      <alignment horizontal="left" vertical="top" wrapText="1" readingOrder="1"/>
    </xf>
    <xf numFmtId="165" fontId="26" fillId="5" borderId="48" xfId="5" applyNumberFormat="1" applyFont="1" applyFill="1" applyBorder="1" applyAlignment="1">
      <alignment vertical="top"/>
    </xf>
    <xf numFmtId="0" fontId="56" fillId="0" borderId="48" xfId="5" applyFont="1" applyBorder="1" applyAlignment="1">
      <alignment vertical="top" wrapText="1"/>
    </xf>
    <xf numFmtId="0" fontId="26" fillId="0" borderId="48" xfId="5" applyFont="1" applyBorder="1" applyAlignment="1">
      <alignment vertical="top"/>
    </xf>
    <xf numFmtId="0" fontId="55" fillId="17" borderId="48" xfId="5" applyFont="1" applyFill="1" applyBorder="1" applyAlignment="1">
      <alignment horizontal="left" vertical="top" wrapText="1" readingOrder="1"/>
    </xf>
    <xf numFmtId="0" fontId="55" fillId="18" borderId="48" xfId="5" quotePrefix="1" applyFont="1" applyFill="1" applyBorder="1" applyAlignment="1">
      <alignment horizontal="left" vertical="top" wrapText="1" readingOrder="1"/>
    </xf>
    <xf numFmtId="0" fontId="41" fillId="0" borderId="48" xfId="6" applyBorder="1" applyAlignment="1">
      <alignment vertical="top" wrapText="1"/>
    </xf>
    <xf numFmtId="0" fontId="55" fillId="16" borderId="48" xfId="5" applyFont="1" applyFill="1" applyBorder="1" applyAlignment="1">
      <alignment horizontal="left" vertical="top" wrapText="1" readingOrder="1"/>
    </xf>
    <xf numFmtId="0" fontId="17" fillId="0" borderId="0" xfId="5" applyFont="1"/>
    <xf numFmtId="0" fontId="51" fillId="0" borderId="3" xfId="5" applyFont="1" applyBorder="1"/>
    <xf numFmtId="0" fontId="54" fillId="0" borderId="3" xfId="5" applyFont="1" applyBorder="1"/>
    <xf numFmtId="165" fontId="26" fillId="5" borderId="3" xfId="5" applyNumberFormat="1" applyFont="1" applyFill="1" applyBorder="1" applyAlignment="1">
      <alignment vertical="top"/>
    </xf>
    <xf numFmtId="0" fontId="2" fillId="0" borderId="3" xfId="5" applyFont="1" applyBorder="1"/>
    <xf numFmtId="0" fontId="1" fillId="0" borderId="3" xfId="5" applyBorder="1"/>
    <xf numFmtId="0" fontId="39" fillId="0" borderId="0" xfId="4" applyFont="1" applyAlignment="1" applyProtection="1">
      <alignment horizontal="center" vertical="center"/>
      <protection locked="0"/>
    </xf>
    <xf numFmtId="0" fontId="57" fillId="0" borderId="0" xfId="4" applyFont="1" applyAlignment="1" applyProtection="1">
      <alignment horizontal="center" vertical="center"/>
      <protection locked="0"/>
    </xf>
    <xf numFmtId="0" fontId="58" fillId="0" borderId="0" xfId="4" applyFont="1" applyAlignment="1" applyProtection="1">
      <alignment horizontal="center" vertical="center"/>
      <protection locked="0"/>
    </xf>
    <xf numFmtId="0" fontId="59" fillId="0" borderId="0" xfId="4" applyFont="1" applyAlignment="1" applyProtection="1">
      <alignment horizontal="right" vertical="center"/>
      <protection locked="0"/>
    </xf>
    <xf numFmtId="164" fontId="60" fillId="3" borderId="55" xfId="4" applyNumberFormat="1" applyFont="1" applyFill="1" applyBorder="1" applyAlignment="1" applyProtection="1">
      <alignment horizontal="center" vertical="center"/>
      <protection locked="0"/>
    </xf>
    <xf numFmtId="164" fontId="60" fillId="3" borderId="56" xfId="4" applyNumberFormat="1" applyFont="1" applyFill="1" applyBorder="1" applyAlignment="1" applyProtection="1">
      <alignment horizontal="center" vertical="center"/>
      <protection locked="0"/>
    </xf>
    <xf numFmtId="0" fontId="61" fillId="0" borderId="0" xfId="4" applyFont="1" applyAlignment="1" applyProtection="1">
      <alignment vertical="center"/>
      <protection locked="0"/>
    </xf>
    <xf numFmtId="0" fontId="60" fillId="3" borderId="3" xfId="4" applyFont="1" applyFill="1" applyBorder="1" applyAlignment="1" applyProtection="1">
      <alignment horizontal="center" vertical="center" wrapText="1"/>
      <protection locked="0"/>
    </xf>
    <xf numFmtId="0" fontId="60" fillId="3" borderId="58" xfId="4" applyFont="1" applyFill="1" applyBorder="1" applyAlignment="1" applyProtection="1">
      <alignment horizontal="center" vertical="center" wrapText="1"/>
      <protection locked="0"/>
    </xf>
    <xf numFmtId="2" fontId="60" fillId="0" borderId="60" xfId="4" applyNumberFormat="1" applyFont="1" applyBorder="1" applyAlignment="1" applyProtection="1">
      <alignment horizontal="center" vertical="center" wrapText="1"/>
      <protection locked="0"/>
    </xf>
    <xf numFmtId="2" fontId="60" fillId="0" borderId="60" xfId="4" applyNumberFormat="1" applyFont="1" applyBorder="1" applyAlignment="1" applyProtection="1">
      <alignment horizontal="center" vertical="center"/>
      <protection locked="0"/>
    </xf>
    <xf numFmtId="2" fontId="63" fillId="0" borderId="62" xfId="4" applyNumberFormat="1" applyFont="1" applyBorder="1" applyAlignment="1" applyProtection="1">
      <alignment horizontal="center" vertical="center"/>
      <protection locked="0"/>
    </xf>
    <xf numFmtId="2" fontId="47" fillId="0" borderId="62" xfId="4" applyNumberFormat="1" applyFont="1" applyBorder="1" applyAlignment="1" applyProtection="1">
      <alignment horizontal="center" vertical="center"/>
      <protection locked="0"/>
    </xf>
    <xf numFmtId="2" fontId="60" fillId="0" borderId="62" xfId="4" applyNumberFormat="1" applyFont="1" applyBorder="1" applyAlignment="1" applyProtection="1">
      <alignment horizontal="center" vertical="center" wrapText="1"/>
      <protection locked="0"/>
    </xf>
    <xf numFmtId="2" fontId="60" fillId="0" borderId="64" xfId="4" applyNumberFormat="1" applyFont="1" applyBorder="1" applyAlignment="1" applyProtection="1">
      <alignment horizontal="center" vertical="center"/>
      <protection locked="0"/>
    </xf>
    <xf numFmtId="2" fontId="63" fillId="0" borderId="64" xfId="4" applyNumberFormat="1" applyFont="1" applyBorder="1" applyAlignment="1" applyProtection="1">
      <alignment horizontal="center" vertical="center"/>
      <protection locked="0"/>
    </xf>
    <xf numFmtId="2" fontId="60" fillId="0" borderId="65" xfId="4" applyNumberFormat="1" applyFont="1" applyBorder="1" applyAlignment="1" applyProtection="1">
      <alignment horizontal="center" vertical="center" wrapText="1"/>
      <protection locked="0"/>
    </xf>
    <xf numFmtId="2" fontId="62" fillId="0" borderId="60" xfId="4" applyNumberFormat="1" applyFont="1" applyBorder="1" applyAlignment="1" applyProtection="1">
      <alignment horizontal="center" vertical="center" wrapText="1"/>
      <protection locked="0"/>
    </xf>
    <xf numFmtId="2" fontId="64" fillId="0" borderId="62" xfId="4" applyNumberFormat="1" applyFont="1" applyBorder="1" applyAlignment="1" applyProtection="1">
      <alignment horizontal="center" vertical="center"/>
      <protection locked="0"/>
    </xf>
    <xf numFmtId="2" fontId="60" fillId="0" borderId="67" xfId="4" applyNumberFormat="1" applyFont="1" applyBorder="1" applyAlignment="1" applyProtection="1">
      <alignment horizontal="center" vertical="center"/>
      <protection locked="0"/>
    </xf>
    <xf numFmtId="2" fontId="62" fillId="0" borderId="67" xfId="4" applyNumberFormat="1" applyFont="1" applyBorder="1" applyAlignment="1" applyProtection="1">
      <alignment horizontal="center" vertical="center"/>
      <protection locked="0"/>
    </xf>
    <xf numFmtId="0" fontId="47" fillId="0" borderId="0" xfId="4" applyFont="1" applyAlignment="1" applyProtection="1">
      <alignment horizontal="center" vertical="center" wrapText="1"/>
      <protection locked="0"/>
    </xf>
    <xf numFmtId="0" fontId="62" fillId="0" borderId="0" xfId="4" applyFont="1" applyAlignment="1" applyProtection="1">
      <alignment horizontal="center" vertical="center" wrapText="1"/>
      <protection locked="0"/>
    </xf>
    <xf numFmtId="2" fontId="60" fillId="0" borderId="0" xfId="4" applyNumberFormat="1" applyFont="1" applyAlignment="1" applyProtection="1">
      <alignment horizontal="center" vertical="center"/>
      <protection locked="0"/>
    </xf>
    <xf numFmtId="2" fontId="62" fillId="0" borderId="0" xfId="4" applyNumberFormat="1" applyFont="1" applyAlignment="1" applyProtection="1">
      <alignment horizontal="center" vertical="center"/>
      <protection locked="0"/>
    </xf>
    <xf numFmtId="2" fontId="60" fillId="0" borderId="68" xfId="4" applyNumberFormat="1" applyFont="1" applyBorder="1" applyAlignment="1" applyProtection="1">
      <alignment horizontal="center" vertical="center" wrapText="1"/>
      <protection locked="0"/>
    </xf>
    <xf numFmtId="2" fontId="63" fillId="0" borderId="69" xfId="4" applyNumberFormat="1" applyFont="1" applyBorder="1" applyAlignment="1" applyProtection="1">
      <alignment horizontal="center" vertical="center"/>
      <protection locked="0"/>
    </xf>
    <xf numFmtId="2" fontId="60" fillId="0" borderId="70" xfId="4" applyNumberFormat="1" applyFont="1" applyBorder="1" applyAlignment="1" applyProtection="1">
      <alignment horizontal="center" vertical="center"/>
      <protection locked="0"/>
    </xf>
    <xf numFmtId="2" fontId="60" fillId="0" borderId="71" xfId="4" applyNumberFormat="1" applyFont="1" applyBorder="1" applyAlignment="1" applyProtection="1">
      <alignment horizontal="center" vertical="center" wrapText="1"/>
      <protection locked="0"/>
    </xf>
    <xf numFmtId="2" fontId="60" fillId="0" borderId="72" xfId="4" applyNumberFormat="1" applyFont="1" applyBorder="1" applyAlignment="1" applyProtection="1">
      <alignment horizontal="center" vertical="center"/>
      <protection locked="0"/>
    </xf>
    <xf numFmtId="164" fontId="62" fillId="3" borderId="55" xfId="4" applyNumberFormat="1" applyFont="1" applyFill="1" applyBorder="1" applyAlignment="1" applyProtection="1">
      <alignment horizontal="center" vertical="center"/>
      <protection locked="0"/>
    </xf>
    <xf numFmtId="164" fontId="62" fillId="3" borderId="56" xfId="4" applyNumberFormat="1" applyFont="1" applyFill="1" applyBorder="1" applyAlignment="1" applyProtection="1">
      <alignment horizontal="center" vertical="center"/>
      <protection locked="0"/>
    </xf>
    <xf numFmtId="0" fontId="61" fillId="0" borderId="0" xfId="4" applyFont="1" applyAlignment="1" applyProtection="1">
      <alignment horizontal="center" vertical="center"/>
      <protection locked="0"/>
    </xf>
    <xf numFmtId="2" fontId="60" fillId="19" borderId="68" xfId="4" applyNumberFormat="1" applyFont="1" applyFill="1" applyBorder="1" applyAlignment="1" applyProtection="1">
      <alignment horizontal="center" vertical="center" wrapText="1"/>
      <protection locked="0"/>
    </xf>
    <xf numFmtId="2" fontId="63" fillId="19" borderId="69" xfId="4" applyNumberFormat="1" applyFont="1" applyFill="1" applyBorder="1" applyAlignment="1" applyProtection="1">
      <alignment horizontal="center" vertical="center"/>
      <protection locked="0"/>
    </xf>
    <xf numFmtId="2" fontId="67" fillId="0" borderId="64" xfId="4" applyNumberFormat="1" applyFont="1" applyBorder="1" applyAlignment="1" applyProtection="1">
      <alignment horizontal="center" vertical="center"/>
      <protection locked="0"/>
    </xf>
    <xf numFmtId="2" fontId="67" fillId="19" borderId="70" xfId="4" applyNumberFormat="1" applyFont="1" applyFill="1" applyBorder="1" applyAlignment="1" applyProtection="1">
      <alignment horizontal="center" vertical="center"/>
      <protection locked="0"/>
    </xf>
    <xf numFmtId="2" fontId="60" fillId="19" borderId="60" xfId="4" applyNumberFormat="1" applyFont="1" applyFill="1" applyBorder="1" applyAlignment="1" applyProtection="1">
      <alignment horizontal="center" vertical="center" wrapText="1"/>
      <protection locked="0"/>
    </xf>
    <xf numFmtId="0" fontId="23" fillId="3" borderId="20" xfId="4" applyFont="1" applyFill="1" applyBorder="1" applyAlignment="1" applyProtection="1">
      <alignment vertical="center"/>
      <protection locked="0"/>
    </xf>
    <xf numFmtId="0" fontId="23" fillId="3" borderId="21" xfId="4" applyFont="1" applyFill="1" applyBorder="1" applyAlignment="1" applyProtection="1">
      <alignment vertical="center"/>
      <protection locked="0"/>
    </xf>
    <xf numFmtId="0" fontId="28" fillId="3" borderId="21" xfId="4" applyFont="1" applyFill="1" applyBorder="1" applyAlignment="1" applyProtection="1">
      <alignment vertical="center"/>
      <protection locked="0"/>
    </xf>
    <xf numFmtId="2" fontId="68" fillId="0" borderId="62" xfId="4" applyNumberFormat="1" applyFont="1" applyBorder="1" applyAlignment="1" applyProtection="1">
      <alignment horizontal="center" vertical="center"/>
      <protection locked="0"/>
    </xf>
    <xf numFmtId="2" fontId="68" fillId="19" borderId="62" xfId="4" applyNumberFormat="1" applyFont="1" applyFill="1" applyBorder="1" applyAlignment="1" applyProtection="1">
      <alignment horizontal="center" vertical="center"/>
      <protection locked="0"/>
    </xf>
    <xf numFmtId="0" fontId="23" fillId="3" borderId="23" xfId="4" applyFont="1" applyFill="1" applyBorder="1" applyAlignment="1" applyProtection="1">
      <alignment vertical="center"/>
      <protection locked="0"/>
    </xf>
    <xf numFmtId="0" fontId="23" fillId="3" borderId="1" xfId="4" applyFont="1" applyFill="1" applyBorder="1" applyAlignment="1" applyProtection="1">
      <alignment vertical="center"/>
      <protection locked="0"/>
    </xf>
    <xf numFmtId="0" fontId="28" fillId="3" borderId="24" xfId="4" applyFont="1" applyFill="1" applyBorder="1" applyAlignment="1" applyProtection="1">
      <alignment vertical="center"/>
      <protection locked="0"/>
    </xf>
    <xf numFmtId="2" fontId="69" fillId="0" borderId="67" xfId="4" applyNumberFormat="1" applyFont="1" applyBorder="1" applyAlignment="1" applyProtection="1">
      <alignment horizontal="center" vertical="center"/>
      <protection locked="0"/>
    </xf>
    <xf numFmtId="2" fontId="67" fillId="19" borderId="67" xfId="4" applyNumberFormat="1" applyFont="1" applyFill="1" applyBorder="1" applyAlignment="1" applyProtection="1">
      <alignment horizontal="center" vertical="center"/>
      <protection locked="0"/>
    </xf>
    <xf numFmtId="2" fontId="67" fillId="19" borderId="72" xfId="4" applyNumberFormat="1" applyFont="1" applyFill="1" applyBorder="1" applyAlignment="1" applyProtection="1">
      <alignment horizontal="center" vertical="center"/>
      <protection locked="0"/>
    </xf>
    <xf numFmtId="2" fontId="68" fillId="0" borderId="69" xfId="4" applyNumberFormat="1" applyFont="1" applyBorder="1" applyAlignment="1" applyProtection="1">
      <alignment horizontal="center" vertical="center"/>
      <protection locked="0"/>
    </xf>
    <xf numFmtId="2" fontId="67" fillId="0" borderId="70" xfId="4" applyNumberFormat="1" applyFont="1" applyBorder="1" applyAlignment="1" applyProtection="1">
      <alignment horizontal="center" vertical="center"/>
      <protection locked="0"/>
    </xf>
    <xf numFmtId="2" fontId="60" fillId="20" borderId="60" xfId="4" applyNumberFormat="1" applyFont="1" applyFill="1" applyBorder="1" applyAlignment="1" applyProtection="1">
      <alignment horizontal="center" vertical="center" wrapText="1"/>
      <protection locked="0"/>
    </xf>
    <xf numFmtId="0" fontId="23" fillId="3" borderId="25" xfId="4" applyFont="1" applyFill="1" applyBorder="1" applyAlignment="1" applyProtection="1">
      <alignment vertical="center"/>
      <protection locked="0"/>
    </xf>
    <xf numFmtId="2" fontId="68" fillId="20" borderId="62" xfId="4" applyNumberFormat="1" applyFont="1" applyFill="1" applyBorder="1" applyAlignment="1" applyProtection="1">
      <alignment horizontal="center" vertical="center"/>
      <protection locked="0"/>
    </xf>
    <xf numFmtId="0" fontId="23" fillId="3" borderId="24" xfId="4" applyFont="1" applyFill="1" applyBorder="1" applyAlignment="1" applyProtection="1">
      <alignment vertical="center"/>
      <protection locked="0"/>
    </xf>
    <xf numFmtId="2" fontId="69" fillId="20" borderId="67" xfId="4" applyNumberFormat="1" applyFont="1" applyFill="1" applyBorder="1" applyAlignment="1" applyProtection="1">
      <alignment horizontal="center" vertical="center"/>
      <protection locked="0"/>
    </xf>
    <xf numFmtId="2" fontId="67" fillId="0" borderId="72" xfId="4" applyNumberFormat="1" applyFont="1" applyBorder="1" applyAlignment="1" applyProtection="1">
      <alignment horizontal="center" vertical="center"/>
      <protection locked="0"/>
    </xf>
    <xf numFmtId="0" fontId="60" fillId="0" borderId="0" xfId="4" applyFont="1" applyAlignment="1" applyProtection="1">
      <alignment horizontal="center" vertical="center" wrapText="1"/>
      <protection locked="0"/>
    </xf>
    <xf numFmtId="2" fontId="63" fillId="0" borderId="0" xfId="4" applyNumberFormat="1" applyFont="1" applyAlignment="1" applyProtection="1">
      <alignment horizontal="center" vertical="center"/>
      <protection locked="0"/>
    </xf>
    <xf numFmtId="164" fontId="60" fillId="3" borderId="73" xfId="4" applyNumberFormat="1" applyFont="1" applyFill="1" applyBorder="1" applyAlignment="1" applyProtection="1">
      <alignment horizontal="center" vertical="center"/>
      <protection locked="0"/>
    </xf>
    <xf numFmtId="0" fontId="23" fillId="0" borderId="0" xfId="4" applyFont="1" applyAlignment="1" applyProtection="1">
      <alignment vertical="center"/>
      <protection locked="0"/>
    </xf>
    <xf numFmtId="0" fontId="5" fillId="0" borderId="0" xfId="1" applyFont="1"/>
    <xf numFmtId="0" fontId="70" fillId="3" borderId="1" xfId="0" applyFont="1" applyFill="1" applyBorder="1"/>
    <xf numFmtId="0" fontId="72" fillId="3" borderId="1" xfId="0" applyFont="1" applyFill="1" applyBorder="1" applyAlignment="1">
      <alignment horizontal="center"/>
    </xf>
    <xf numFmtId="0" fontId="70" fillId="3" borderId="0" xfId="0" applyFont="1" applyFill="1" applyAlignment="1">
      <alignment horizontal="center"/>
    </xf>
    <xf numFmtId="0" fontId="73" fillId="2" borderId="0" xfId="1" applyFont="1" applyFill="1"/>
    <xf numFmtId="0" fontId="6" fillId="22" borderId="3" xfId="1" applyFont="1" applyFill="1" applyBorder="1" applyAlignment="1">
      <alignment horizontal="center" vertical="center" wrapText="1"/>
    </xf>
    <xf numFmtId="166" fontId="7" fillId="23" borderId="3" xfId="1" applyNumberFormat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74" fillId="2" borderId="5" xfId="1" applyFont="1" applyFill="1" applyBorder="1" applyAlignment="1">
      <alignment horizontal="center" vertical="center" wrapText="1"/>
    </xf>
    <xf numFmtId="0" fontId="74" fillId="2" borderId="2" xfId="1" applyFont="1" applyFill="1" applyBorder="1" applyAlignment="1">
      <alignment horizontal="center" vertical="center" wrapText="1"/>
    </xf>
    <xf numFmtId="14" fontId="8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5" fillId="0" borderId="5" xfId="1" applyFont="1" applyBorder="1"/>
    <xf numFmtId="14" fontId="8" fillId="2" borderId="4" xfId="1" quotePrefix="1" applyNumberFormat="1" applyFont="1" applyFill="1" applyBorder="1" applyAlignment="1">
      <alignment horizontal="center" vertical="center"/>
    </xf>
    <xf numFmtId="0" fontId="76" fillId="2" borderId="4" xfId="1" applyFont="1" applyFill="1" applyBorder="1" applyAlignment="1">
      <alignment horizontal="center" vertical="center" wrapText="1"/>
    </xf>
    <xf numFmtId="0" fontId="77" fillId="2" borderId="4" xfId="1" applyFont="1" applyFill="1" applyBorder="1" applyAlignment="1">
      <alignment horizontal="center" vertical="center" wrapText="1"/>
    </xf>
    <xf numFmtId="0" fontId="79" fillId="2" borderId="5" xfId="1" applyFont="1" applyFill="1" applyBorder="1" applyAlignment="1">
      <alignment horizontal="center" vertical="center" wrapText="1"/>
    </xf>
    <xf numFmtId="0" fontId="80" fillId="2" borderId="4" xfId="1" applyFont="1" applyFill="1" applyBorder="1" applyAlignment="1">
      <alignment horizontal="center" vertical="center" wrapText="1"/>
    </xf>
    <xf numFmtId="0" fontId="81" fillId="2" borderId="4" xfId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/>
    </xf>
    <xf numFmtId="0" fontId="82" fillId="2" borderId="5" xfId="1" applyFont="1" applyFill="1" applyBorder="1" applyAlignment="1">
      <alignment horizontal="center" vertical="center" wrapText="1"/>
    </xf>
    <xf numFmtId="0" fontId="83" fillId="2" borderId="4" xfId="1" applyFont="1" applyFill="1" applyBorder="1" applyAlignment="1">
      <alignment horizontal="center" vertical="center" wrapText="1"/>
    </xf>
    <xf numFmtId="0" fontId="84" fillId="2" borderId="4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wrapText="1"/>
    </xf>
    <xf numFmtId="0" fontId="46" fillId="24" borderId="74" xfId="0" applyFont="1" applyFill="1" applyBorder="1" applyAlignment="1">
      <alignment horizontal="center" vertical="center" wrapText="1"/>
    </xf>
    <xf numFmtId="0" fontId="46" fillId="24" borderId="75" xfId="0" applyFont="1" applyFill="1" applyBorder="1" applyAlignment="1">
      <alignment horizontal="center" vertical="center" wrapText="1"/>
    </xf>
    <xf numFmtId="0" fontId="46" fillId="24" borderId="76" xfId="0" applyFont="1" applyFill="1" applyBorder="1" applyAlignment="1">
      <alignment horizontal="center" vertical="center" wrapText="1"/>
    </xf>
    <xf numFmtId="0" fontId="46" fillId="24" borderId="77" xfId="0" applyFont="1" applyFill="1" applyBorder="1" applyAlignment="1">
      <alignment horizontal="center" vertical="center" wrapText="1"/>
    </xf>
    <xf numFmtId="0" fontId="46" fillId="24" borderId="78" xfId="0" applyFont="1" applyFill="1" applyBorder="1" applyAlignment="1">
      <alignment horizontal="center" vertical="center" wrapText="1"/>
    </xf>
    <xf numFmtId="0" fontId="46" fillId="24" borderId="79" xfId="0" applyFont="1" applyFill="1" applyBorder="1" applyAlignment="1">
      <alignment horizontal="center" vertical="center" wrapText="1"/>
    </xf>
    <xf numFmtId="0" fontId="39" fillId="0" borderId="0" xfId="4" applyFont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65" fillId="0" borderId="0" xfId="4" applyFont="1" applyAlignment="1" applyProtection="1">
      <alignment horizontal="center" vertical="top"/>
      <protection locked="0"/>
    </xf>
    <xf numFmtId="0" fontId="66" fillId="0" borderId="0" xfId="4" applyFont="1" applyAlignment="1" applyProtection="1">
      <alignment horizontal="center" vertical="center"/>
      <protection locked="0"/>
    </xf>
    <xf numFmtId="0" fontId="60" fillId="3" borderId="54" xfId="4" applyFont="1" applyFill="1" applyBorder="1" applyAlignment="1" applyProtection="1">
      <alignment horizontal="center" vertical="center" wrapText="1"/>
      <protection locked="0"/>
    </xf>
    <xf numFmtId="0" fontId="60" fillId="3" borderId="57" xfId="4" applyFont="1" applyFill="1" applyBorder="1" applyAlignment="1" applyProtection="1">
      <alignment horizontal="center" vertical="center" wrapText="1"/>
      <protection locked="0"/>
    </xf>
    <xf numFmtId="0" fontId="60" fillId="3" borderId="55" xfId="4" applyFont="1" applyFill="1" applyBorder="1" applyAlignment="1" applyProtection="1">
      <alignment horizontal="center" vertical="center" wrapText="1"/>
      <protection locked="0"/>
    </xf>
    <xf numFmtId="0" fontId="60" fillId="3" borderId="3" xfId="4" applyFont="1" applyFill="1" applyBorder="1" applyAlignment="1" applyProtection="1">
      <alignment horizontal="center" vertical="center" wrapText="1"/>
      <protection locked="0"/>
    </xf>
    <xf numFmtId="0" fontId="47" fillId="0" borderId="59" xfId="4" applyFont="1" applyBorder="1" applyAlignment="1" applyProtection="1">
      <alignment horizontal="center" vertical="center" wrapText="1"/>
      <protection locked="0"/>
    </xf>
    <xf numFmtId="0" fontId="47" fillId="0" borderId="61" xfId="4" applyFont="1" applyBorder="1" applyAlignment="1" applyProtection="1">
      <alignment horizontal="center" vertical="center" wrapText="1"/>
      <protection locked="0"/>
    </xf>
    <xf numFmtId="0" fontId="47" fillId="0" borderId="63" xfId="4" applyFont="1" applyBorder="1" applyAlignment="1" applyProtection="1">
      <alignment horizontal="center" vertical="center" wrapText="1"/>
      <protection locked="0"/>
    </xf>
    <xf numFmtId="0" fontId="62" fillId="0" borderId="60" xfId="4" applyFont="1" applyBorder="1" applyAlignment="1" applyProtection="1">
      <alignment horizontal="center" vertical="center" wrapText="1"/>
      <protection locked="0"/>
    </xf>
    <xf numFmtId="0" fontId="62" fillId="0" borderId="62" xfId="4" applyFont="1" applyBorder="1" applyAlignment="1" applyProtection="1">
      <alignment horizontal="center" vertical="center" wrapText="1"/>
      <protection locked="0"/>
    </xf>
    <xf numFmtId="0" fontId="62" fillId="0" borderId="64" xfId="4" applyFont="1" applyBorder="1" applyAlignment="1" applyProtection="1">
      <alignment horizontal="center" vertical="center" wrapText="1"/>
      <protection locked="0"/>
    </xf>
    <xf numFmtId="0" fontId="47" fillId="0" borderId="66" xfId="4" applyFont="1" applyBorder="1" applyAlignment="1" applyProtection="1">
      <alignment horizontal="center" vertical="center" wrapText="1"/>
      <protection locked="0"/>
    </xf>
    <xf numFmtId="0" fontId="62" fillId="0" borderId="67" xfId="4" applyFont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0" fillId="2" borderId="1" xfId="0" applyFont="1" applyFill="1" applyBorder="1" applyAlignment="1">
      <alignment horizontal="center"/>
    </xf>
    <xf numFmtId="0" fontId="71" fillId="2" borderId="1" xfId="0" applyFont="1" applyFill="1" applyBorder="1" applyAlignment="1">
      <alignment horizontal="center"/>
    </xf>
    <xf numFmtId="14" fontId="6" fillId="21" borderId="2" xfId="1" applyNumberFormat="1" applyFont="1" applyFill="1" applyBorder="1" applyAlignment="1">
      <alignment horizontal="center" vertical="center" wrapText="1"/>
    </xf>
    <xf numFmtId="14" fontId="6" fillId="21" borderId="4" xfId="1" applyNumberFormat="1" applyFont="1" applyFill="1" applyBorder="1" applyAlignment="1">
      <alignment horizontal="center" vertical="center" wrapText="1"/>
    </xf>
    <xf numFmtId="0" fontId="6" fillId="21" borderId="2" xfId="1" applyFont="1" applyFill="1" applyBorder="1" applyAlignment="1">
      <alignment horizontal="center" vertical="center" wrapText="1"/>
    </xf>
    <xf numFmtId="0" fontId="6" fillId="21" borderId="4" xfId="1" applyFont="1" applyFill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1" fillId="0" borderId="0" xfId="2"/>
    <xf numFmtId="0" fontId="13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15" fillId="0" borderId="0" xfId="2" applyFont="1" applyAlignment="1">
      <alignment horizontal="center" wrapText="1"/>
    </xf>
    <xf numFmtId="0" fontId="12" fillId="0" borderId="9" xfId="2" applyFont="1" applyBorder="1" applyAlignment="1">
      <alignment horizontal="center" vertical="center" wrapText="1"/>
    </xf>
    <xf numFmtId="0" fontId="17" fillId="0" borderId="10" xfId="2" applyFont="1" applyBorder="1"/>
    <xf numFmtId="0" fontId="17" fillId="0" borderId="11" xfId="2" applyFont="1" applyBorder="1"/>
    <xf numFmtId="0" fontId="12" fillId="0" borderId="10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16" xfId="2" applyFont="1" applyBorder="1" applyAlignment="1">
      <alignment horizontal="center" vertical="center" wrapText="1"/>
    </xf>
    <xf numFmtId="0" fontId="34" fillId="0" borderId="0" xfId="3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14" fontId="8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0" fontId="37" fillId="2" borderId="6" xfId="3" applyFont="1" applyFill="1" applyBorder="1" applyAlignment="1">
      <alignment horizontal="center" vertical="center" wrapText="1"/>
    </xf>
    <xf numFmtId="0" fontId="37" fillId="2" borderId="22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37" fillId="2" borderId="0" xfId="3" applyFont="1" applyFill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1" fillId="0" borderId="0" xfId="5"/>
    <xf numFmtId="0" fontId="13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top"/>
    </xf>
    <xf numFmtId="0" fontId="43" fillId="0" borderId="0" xfId="5" applyFont="1" applyAlignment="1">
      <alignment horizontal="center" vertical="center"/>
    </xf>
    <xf numFmtId="0" fontId="45" fillId="9" borderId="26" xfId="5" applyFont="1" applyFill="1" applyBorder="1" applyAlignment="1">
      <alignment horizontal="center" vertical="center" wrapText="1"/>
    </xf>
    <xf numFmtId="0" fontId="17" fillId="0" borderId="29" xfId="5" applyFont="1" applyBorder="1"/>
    <xf numFmtId="0" fontId="45" fillId="9" borderId="27" xfId="5" applyFont="1" applyFill="1" applyBorder="1" applyAlignment="1">
      <alignment horizontal="center" vertical="center" wrapText="1"/>
    </xf>
    <xf numFmtId="0" fontId="17" fillId="0" borderId="30" xfId="5" applyFont="1" applyBorder="1"/>
    <xf numFmtId="0" fontId="46" fillId="0" borderId="45" xfId="5" applyFont="1" applyBorder="1" applyAlignment="1">
      <alignment horizontal="center" vertical="center" wrapText="1"/>
    </xf>
    <xf numFmtId="0" fontId="46" fillId="0" borderId="29" xfId="5" applyFont="1" applyBorder="1" applyAlignment="1">
      <alignment horizontal="center" vertical="center" wrapText="1"/>
    </xf>
    <xf numFmtId="0" fontId="17" fillId="0" borderId="41" xfId="5" applyFont="1" applyBorder="1"/>
    <xf numFmtId="0" fontId="45" fillId="0" borderId="38" xfId="5" applyFont="1" applyBorder="1" applyAlignment="1">
      <alignment horizontal="center" vertical="center" wrapText="1"/>
    </xf>
    <xf numFmtId="0" fontId="45" fillId="0" borderId="30" xfId="5" applyFont="1" applyBorder="1" applyAlignment="1">
      <alignment horizontal="center" vertical="center" wrapText="1"/>
    </xf>
    <xf numFmtId="0" fontId="17" fillId="0" borderId="42" xfId="5" applyFont="1" applyBorder="1"/>
    <xf numFmtId="0" fontId="17" fillId="0" borderId="36" xfId="5" applyFont="1" applyBorder="1"/>
    <xf numFmtId="0" fontId="46" fillId="0" borderId="26" xfId="5" applyFont="1" applyBorder="1" applyAlignment="1">
      <alignment horizontal="center" vertical="center" wrapText="1"/>
    </xf>
    <xf numFmtId="0" fontId="45" fillId="0" borderId="27" xfId="5" applyFont="1" applyBorder="1" applyAlignment="1">
      <alignment horizontal="center" vertical="center" wrapText="1"/>
    </xf>
    <xf numFmtId="0" fontId="51" fillId="0" borderId="3" xfId="5" applyFont="1" applyBorder="1" applyAlignment="1">
      <alignment horizontal="left"/>
    </xf>
    <xf numFmtId="0" fontId="52" fillId="0" borderId="3" xfId="5" applyFont="1" applyBorder="1"/>
    <xf numFmtId="49" fontId="53" fillId="16" borderId="46" xfId="5" applyNumberFormat="1" applyFont="1" applyFill="1" applyBorder="1" applyAlignment="1">
      <alignment horizontal="center" vertical="top" shrinkToFit="1" readingOrder="1"/>
    </xf>
    <xf numFmtId="0" fontId="17" fillId="0" borderId="47" xfId="5" applyFont="1" applyBorder="1"/>
    <xf numFmtId="49" fontId="55" fillId="16" borderId="49" xfId="5" applyNumberFormat="1" applyFont="1" applyFill="1" applyBorder="1" applyAlignment="1">
      <alignment horizontal="left" vertical="top" wrapText="1" readingOrder="1"/>
    </xf>
    <xf numFmtId="0" fontId="17" fillId="0" borderId="50" xfId="5" applyFont="1" applyBorder="1"/>
    <xf numFmtId="0" fontId="12" fillId="0" borderId="0" xfId="5" applyFont="1" applyAlignment="1">
      <alignment horizontal="center" vertical="top" wrapText="1"/>
    </xf>
    <xf numFmtId="0" fontId="1" fillId="0" borderId="3" xfId="5" applyBorder="1" applyAlignment="1">
      <alignment horizontal="center"/>
    </xf>
    <xf numFmtId="0" fontId="41" fillId="0" borderId="3" xfId="6" applyBorder="1" applyAlignment="1">
      <alignment horizontal="center"/>
    </xf>
    <xf numFmtId="0" fontId="2" fillId="0" borderId="51" xfId="5" applyFont="1" applyBorder="1" applyAlignment="1">
      <alignment horizontal="center"/>
    </xf>
    <xf numFmtId="0" fontId="2" fillId="0" borderId="52" xfId="5" applyFont="1" applyBorder="1" applyAlignment="1">
      <alignment horizontal="center"/>
    </xf>
    <xf numFmtId="0" fontId="2" fillId="0" borderId="53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0" fontId="7" fillId="0" borderId="0" xfId="4" applyFont="1" applyAlignment="1" applyProtection="1">
      <alignment horizontal="center" vertical="top"/>
      <protection locked="0"/>
    </xf>
    <xf numFmtId="0" fontId="36" fillId="0" borderId="0" xfId="4" applyFont="1" applyAlignment="1" applyProtection="1">
      <alignment horizontal="center" vertical="center"/>
      <protection locked="0"/>
    </xf>
  </cellXfs>
  <cellStyles count="7">
    <cellStyle name="Hyperlink 2" xfId="6" xr:uid="{113A4E6B-7361-460A-B43D-2FF0B260AE64}"/>
    <cellStyle name="Normal" xfId="0" builtinId="0"/>
    <cellStyle name="Normal 2" xfId="1" xr:uid="{F0818898-0E3E-4B96-B760-D9F09B848D13}"/>
    <cellStyle name="Normal 3" xfId="2" xr:uid="{15EF02B8-705E-49E5-B8BC-0CDF0ABE8BFD}"/>
    <cellStyle name="Normal 3 2" xfId="5" xr:uid="{EB93D2FB-7DA6-4768-ACF6-E12BAF60D2C4}"/>
    <cellStyle name="Normal 4 2" xfId="4" xr:uid="{735CD1B1-41B4-444A-89D0-A50133908A12}"/>
    <cellStyle name="Normal 5" xfId="3" xr:uid="{29E82591-DAA7-497B-92BC-1F43CE885B7B}"/>
  </cellStyles>
  <dxfs count="2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E5752C27-3BBA-4420-8A8D-C565F9A1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9AD006E6-DC02-4A6A-BCDD-6672286E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CAAB5DD7-FEE0-4F10-B663-4DBEABB8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D8B5CDB1-F00D-4E0B-A983-8E95F48B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B0B0C6B2-8CA8-4239-90A9-A2458CB6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6E17AB2D-9215-4B93-BF4B-59F1CFB1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E3FE2F24-BCC5-472B-9294-8FDD8AD0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9F9A2B04-B6E3-4C99-8162-C542315E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528F7C96-434D-4ADB-B6E5-3CC6E67C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3FFEF98B-BF1A-4C72-BB17-648787B8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ECFCD6F1-934F-475E-9374-02396B59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96400ECE-B789-4A63-99AA-461B9E90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BDFF2150-D2AD-4AC3-9AEE-2910D4FD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8F905430-42B0-4E6E-A557-76340183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203113A6-7066-410B-AFA5-F2E0D025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BAE8D9B0-C5BB-4A7B-8FD0-A74E6C1E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3F628FAC-4034-44F3-BDEF-95F29C53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B40BC425-4E51-4434-A6C8-E6498413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7707BEF1-F349-4E08-A9FE-E8037731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7844F1C0-A6B2-4DB5-BDDD-56DDC151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E71CAC7A-19B1-497C-885F-EACA4F30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DCFE9F93-D6CC-453C-89A9-F9C50EFB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7EF11A72-0BFC-4C7A-9708-90F52548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A8EA041E-9FB1-41B4-B0A9-992E2320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E30E3171-CEF8-40FE-9A01-F447D12F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7E4E18CA-6244-4009-ABED-33135CFD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CB6DAA6F-9805-49F4-8C91-A2114D6E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4262E7A7-D0C9-4C6E-8A79-0E4581E3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4131C360-2922-45A9-A58E-640FA142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72FA3222-F4F3-4562-93DE-8C198675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38A44907-927E-4AD0-BE20-55C1315E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9518663E-9D37-4151-A9FC-A821E35E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B40CD1A1-F13B-41C7-9246-E14FC24C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48F26E66-E6EA-4FC9-8388-1B73BE97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27C41C90-D923-4E9F-BF8E-5D8237D4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4AF33825-3D09-481B-A1E6-042A4C00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F153EC79-37E0-4D9C-A64D-B28AEC57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3B920A2A-A6A9-4C59-A289-692CD0C8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DFF2678E-8AD3-40BD-9334-91C62F35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53AA3063-CA41-48AA-B552-7A43E1B41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C49B81EE-08A6-4E28-BA5C-BE1097CD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D435ACF5-4C65-4C5A-A9EC-AAF0ED23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6F1787C5-D506-4DC5-9775-A7850157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A995A2DD-3E77-42B5-B76A-7A69776E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CEC7E860-4DC0-4DF0-86DA-23C2C6C7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44C9E710-FCF9-4A80-A122-0477D6F0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9B060F36-1B4B-44E7-A6B9-AAF42770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31CC563A-CE12-436D-A3C3-AA7411AD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797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ACC8868D-AE30-4EEA-A937-B5437AD0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445FAAD3-3C90-4D61-9A6E-326A36B9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D8E3450E-E5BF-4DDA-AC8E-48585C5C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85F2535A-8198-4CC1-A68D-29AA8ABF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822B57EF-E6F2-4867-8E67-78772B41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5DFAFDD2-63FA-4CB7-87F9-FC6071D6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4F3CCCCC-9FCA-4293-BA4C-0E47D5C7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A8A56221-8AE2-4192-B69A-1AD433AF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34461A7E-34AC-491E-A80D-2DB858EF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4550E17F-6739-4380-9C81-70A64F5A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9441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FBE2D34A-1F9B-4F6C-A5E2-16D9FD1C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9441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805CC670-679E-4BD1-BFDB-58B44698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9441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E1F1E70F-B2F8-493B-B02B-7205364E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13296271-746D-4E39-8177-03BED9CB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EEB43C6D-5834-4930-8133-6D2D9EA8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320F1632-B365-41C9-8C40-4CE70DC4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F7D1D157-A5E2-4B2F-BCB9-A5378685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53E0BF83-B9D6-403D-B0F5-2F1DB6EE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78FEC750-0792-4073-820B-5EA1A68A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E06C7628-5BD1-44A1-8772-B47A897E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F33E621C-3E92-43B1-BB15-5B55C293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CD949244-7516-4402-8891-FAA509EC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E285AB9F-0A4D-464F-A9C7-1DF766AF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2514A060-0266-4C70-9183-A96A6777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0D287C34-E6A6-47EA-8220-10F5D622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A1850872-A206-426F-83B5-D87D4F52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02BE50D5-E01C-4A18-A2A6-46E2870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3809FB52-B3CE-4FA0-9341-6EBC17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0D47847E-DFAC-470F-943B-9B878385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B34C2DA9-3A5E-47FE-AD64-3813262C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77AA95EF-0559-4AEB-88E2-E89EEC39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53A0DB6E-9D9C-4C83-B177-2DB6343B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77E30B75-F656-4AD1-AB3B-C3E79253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BA4D44EA-426F-4B18-BDAD-EF746BC0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79222B2C-1540-4EAA-B7BE-23498C73B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7D9D6C18-849C-4899-A1F7-195C9D60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47F1D97C-7B43-47F9-A22E-6435C2F3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42925F9D-CD4C-48DE-9E34-0A289AE2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F9C403C5-814B-42BF-93F3-ED0BB878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A419FC0E-C386-4170-BC65-C12F678E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ECB1671E-BFE4-4252-90E7-8CF98DA0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90B7D40B-5881-422C-BF37-885C867D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2726C86E-82BB-44E9-AD07-035A4C81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80FEF7ED-8798-45B0-B096-34D3C234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1A9147B3-BB93-4E55-9FD3-4A934B7B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5E26CFB6-B772-4501-87C2-4D4E1526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20A291AC-E999-4EB6-859C-FA4A7E56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743F924E-B117-4EA1-B705-60D2FB3F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8" name="Picture 97" descr="https://mail.google.com/mail/u/1/images/cleardot.gif">
          <a:extLst>
            <a:ext uri="{FF2B5EF4-FFF2-40B4-BE49-F238E27FC236}">
              <a16:creationId xmlns:a16="http://schemas.microsoft.com/office/drawing/2014/main" id="{426A601A-6B0C-4304-AC9F-B1603326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9" name="Picture 98" descr="https://mail.google.com/mail/u/1/images/cleardot.gif">
          <a:extLst>
            <a:ext uri="{FF2B5EF4-FFF2-40B4-BE49-F238E27FC236}">
              <a16:creationId xmlns:a16="http://schemas.microsoft.com/office/drawing/2014/main" id="{83E1F882-51F4-4E71-9005-18CB830F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0" name="Picture 99" descr="https://mail.google.com/mail/u/1/images/cleardot.gif">
          <a:extLst>
            <a:ext uri="{FF2B5EF4-FFF2-40B4-BE49-F238E27FC236}">
              <a16:creationId xmlns:a16="http://schemas.microsoft.com/office/drawing/2014/main" id="{2EA87AA2-67D7-4D4F-AFB1-9BC56F39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1" name="Picture 100" descr="https://mail.google.com/mail/u/1/images/cleardot.gif">
          <a:extLst>
            <a:ext uri="{FF2B5EF4-FFF2-40B4-BE49-F238E27FC236}">
              <a16:creationId xmlns:a16="http://schemas.microsoft.com/office/drawing/2014/main" id="{0C8DD814-E156-45E6-8A1D-900F8736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2" name="Picture 101" descr="https://mail.google.com/mail/u/1/images/cleardot.gif">
          <a:extLst>
            <a:ext uri="{FF2B5EF4-FFF2-40B4-BE49-F238E27FC236}">
              <a16:creationId xmlns:a16="http://schemas.microsoft.com/office/drawing/2014/main" id="{61E2BB34-13E7-4CF1-A018-550D9769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3" name="Picture 102" descr="https://mail.google.com/mail/u/1/images/cleardot.gif">
          <a:extLst>
            <a:ext uri="{FF2B5EF4-FFF2-40B4-BE49-F238E27FC236}">
              <a16:creationId xmlns:a16="http://schemas.microsoft.com/office/drawing/2014/main" id="{78841742-E283-4082-B3B0-000DD124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4" name="Picture 103" descr="https://mail.google.com/mail/u/1/images/cleardot.gif">
          <a:extLst>
            <a:ext uri="{FF2B5EF4-FFF2-40B4-BE49-F238E27FC236}">
              <a16:creationId xmlns:a16="http://schemas.microsoft.com/office/drawing/2014/main" id="{B21F4E67-1D29-447A-BA8C-4EA8CEC8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5" name="Picture 104" descr="https://mail.google.com/mail/u/1/images/cleardot.gif">
          <a:extLst>
            <a:ext uri="{FF2B5EF4-FFF2-40B4-BE49-F238E27FC236}">
              <a16:creationId xmlns:a16="http://schemas.microsoft.com/office/drawing/2014/main" id="{F5B9424B-F144-4D90-9686-E8297FC1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6" name="Picture 105" descr="https://mail.google.com/mail/u/1/images/cleardot.gif">
          <a:extLst>
            <a:ext uri="{FF2B5EF4-FFF2-40B4-BE49-F238E27FC236}">
              <a16:creationId xmlns:a16="http://schemas.microsoft.com/office/drawing/2014/main" id="{C96D7D7E-93C2-4246-BBFE-A1333A6B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7" name="Picture 106" descr="https://mail.google.com/mail/u/1/images/cleardot.gif">
          <a:extLst>
            <a:ext uri="{FF2B5EF4-FFF2-40B4-BE49-F238E27FC236}">
              <a16:creationId xmlns:a16="http://schemas.microsoft.com/office/drawing/2014/main" id="{A4A6C42B-60F6-4EA8-9E21-02F84996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8" name="Picture 107" descr="https://mail.google.com/mail/u/1/images/cleardot.gif">
          <a:extLst>
            <a:ext uri="{FF2B5EF4-FFF2-40B4-BE49-F238E27FC236}">
              <a16:creationId xmlns:a16="http://schemas.microsoft.com/office/drawing/2014/main" id="{08A8D8ED-9143-4CC7-97DC-B2218357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9" name="Picture 108" descr="https://mail.google.com/mail/u/1/images/cleardot.gif">
          <a:extLst>
            <a:ext uri="{FF2B5EF4-FFF2-40B4-BE49-F238E27FC236}">
              <a16:creationId xmlns:a16="http://schemas.microsoft.com/office/drawing/2014/main" id="{A2608748-C868-4A1B-9B34-E4624DE0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0" name="Picture 109" descr="https://mail.google.com/mail/u/1/images/cleardot.gif">
          <a:extLst>
            <a:ext uri="{FF2B5EF4-FFF2-40B4-BE49-F238E27FC236}">
              <a16:creationId xmlns:a16="http://schemas.microsoft.com/office/drawing/2014/main" id="{E8A87841-B128-4CE3-A9C6-C8AA2B5B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1" name="Picture 110" descr="https://mail.google.com/mail/u/1/images/cleardot.gif">
          <a:extLst>
            <a:ext uri="{FF2B5EF4-FFF2-40B4-BE49-F238E27FC236}">
              <a16:creationId xmlns:a16="http://schemas.microsoft.com/office/drawing/2014/main" id="{C0C1C778-7FAF-4C76-AC3A-87BA0F9F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2" name="Picture 111" descr="https://mail.google.com/mail/u/1/images/cleardot.gif">
          <a:extLst>
            <a:ext uri="{FF2B5EF4-FFF2-40B4-BE49-F238E27FC236}">
              <a16:creationId xmlns:a16="http://schemas.microsoft.com/office/drawing/2014/main" id="{B216E61F-861B-4BDA-A51C-D06D8768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3" name="Picture 112" descr="https://mail.google.com/mail/u/1/images/cleardot.gif">
          <a:extLst>
            <a:ext uri="{FF2B5EF4-FFF2-40B4-BE49-F238E27FC236}">
              <a16:creationId xmlns:a16="http://schemas.microsoft.com/office/drawing/2014/main" id="{13286AC2-B9AF-4855-9081-99DDDBD5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4" name="Picture 113" descr="https://mail.google.com/mail/u/1/images/cleardot.gif">
          <a:extLst>
            <a:ext uri="{FF2B5EF4-FFF2-40B4-BE49-F238E27FC236}">
              <a16:creationId xmlns:a16="http://schemas.microsoft.com/office/drawing/2014/main" id="{55295F53-08C8-4328-9E73-77A3CF69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5" name="Picture 114" descr="https://mail.google.com/mail/u/1/images/cleardot.gif">
          <a:extLst>
            <a:ext uri="{FF2B5EF4-FFF2-40B4-BE49-F238E27FC236}">
              <a16:creationId xmlns:a16="http://schemas.microsoft.com/office/drawing/2014/main" id="{6798E4C0-A13D-49E8-9E3C-4B687D2A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6" name="Picture 115" descr="https://mail.google.com/mail/u/1/images/cleardot.gif">
          <a:extLst>
            <a:ext uri="{FF2B5EF4-FFF2-40B4-BE49-F238E27FC236}">
              <a16:creationId xmlns:a16="http://schemas.microsoft.com/office/drawing/2014/main" id="{A863E912-82B0-4D84-9D42-8ACA9D6F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7" name="Picture 116" descr="https://mail.google.com/mail/u/1/images/cleardot.gif">
          <a:extLst>
            <a:ext uri="{FF2B5EF4-FFF2-40B4-BE49-F238E27FC236}">
              <a16:creationId xmlns:a16="http://schemas.microsoft.com/office/drawing/2014/main" id="{87154BD5-AA81-4B36-9778-6CDC892E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8" name="Picture 117" descr="https://mail.google.com/mail/u/1/images/cleardot.gif">
          <a:extLst>
            <a:ext uri="{FF2B5EF4-FFF2-40B4-BE49-F238E27FC236}">
              <a16:creationId xmlns:a16="http://schemas.microsoft.com/office/drawing/2014/main" id="{80026690-48F4-4C20-BA8F-BEF8338D9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9" name="Picture 118" descr="https://mail.google.com/mail/u/1/images/cleardot.gif">
          <a:extLst>
            <a:ext uri="{FF2B5EF4-FFF2-40B4-BE49-F238E27FC236}">
              <a16:creationId xmlns:a16="http://schemas.microsoft.com/office/drawing/2014/main" id="{F4D3103A-3FB8-404F-A693-4F0AB61D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0" name="Picture 119" descr="https://mail.google.com/mail/u/1/images/cleardot.gif">
          <a:extLst>
            <a:ext uri="{FF2B5EF4-FFF2-40B4-BE49-F238E27FC236}">
              <a16:creationId xmlns:a16="http://schemas.microsoft.com/office/drawing/2014/main" id="{FAEBDBEF-4116-4A8D-9D58-4ADA23BA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1" name="Picture 120" descr="https://mail.google.com/mail/u/1/images/cleardot.gif">
          <a:extLst>
            <a:ext uri="{FF2B5EF4-FFF2-40B4-BE49-F238E27FC236}">
              <a16:creationId xmlns:a16="http://schemas.microsoft.com/office/drawing/2014/main" id="{3B065610-4D3B-4124-9C59-B6084D94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2" name="Picture 121" descr="https://mail.google.com/mail/u/1/images/cleardot.gif">
          <a:extLst>
            <a:ext uri="{FF2B5EF4-FFF2-40B4-BE49-F238E27FC236}">
              <a16:creationId xmlns:a16="http://schemas.microsoft.com/office/drawing/2014/main" id="{3FF26891-E90C-4317-97CC-C230F68B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3" name="Picture 122" descr="https://mail.google.com/mail/u/1/images/cleardot.gif">
          <a:extLst>
            <a:ext uri="{FF2B5EF4-FFF2-40B4-BE49-F238E27FC236}">
              <a16:creationId xmlns:a16="http://schemas.microsoft.com/office/drawing/2014/main" id="{38718017-5EEC-4589-AAF2-F4A371D7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4" name="Picture 123" descr="https://mail.google.com/mail/u/1/images/cleardot.gif">
          <a:extLst>
            <a:ext uri="{FF2B5EF4-FFF2-40B4-BE49-F238E27FC236}">
              <a16:creationId xmlns:a16="http://schemas.microsoft.com/office/drawing/2014/main" id="{0FAE33EE-8EA4-4E0B-A6F9-BF18BA4A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5" name="Picture 124" descr="https://mail.google.com/mail/u/1/images/cleardot.gif">
          <a:extLst>
            <a:ext uri="{FF2B5EF4-FFF2-40B4-BE49-F238E27FC236}">
              <a16:creationId xmlns:a16="http://schemas.microsoft.com/office/drawing/2014/main" id="{ACE0C8AA-3F6E-46C3-9DA6-0EA1A2DC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6" name="Picture 125" descr="https://mail.google.com/mail/u/1/images/cleardot.gif">
          <a:extLst>
            <a:ext uri="{FF2B5EF4-FFF2-40B4-BE49-F238E27FC236}">
              <a16:creationId xmlns:a16="http://schemas.microsoft.com/office/drawing/2014/main" id="{3B4143F5-7DFA-4C36-9DAC-0D71803C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7" name="Picture 126" descr="https://mail.google.com/mail/u/1/images/cleardot.gif">
          <a:extLst>
            <a:ext uri="{FF2B5EF4-FFF2-40B4-BE49-F238E27FC236}">
              <a16:creationId xmlns:a16="http://schemas.microsoft.com/office/drawing/2014/main" id="{E0FC1697-31FC-4A5F-BF3D-5085BD4B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8" name="Picture 127" descr="https://mail.google.com/mail/u/1/images/cleardot.gif">
          <a:extLst>
            <a:ext uri="{FF2B5EF4-FFF2-40B4-BE49-F238E27FC236}">
              <a16:creationId xmlns:a16="http://schemas.microsoft.com/office/drawing/2014/main" id="{782F9592-F64D-4438-9E32-C0225130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9" name="Picture 128" descr="https://mail.google.com/mail/u/1/images/cleardot.gif">
          <a:extLst>
            <a:ext uri="{FF2B5EF4-FFF2-40B4-BE49-F238E27FC236}">
              <a16:creationId xmlns:a16="http://schemas.microsoft.com/office/drawing/2014/main" id="{ABE9EBC9-7B1C-4F5F-A7C8-9C0ABC98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0" name="Picture 129" descr="https://mail.google.com/mail/u/1/images/cleardot.gif">
          <a:extLst>
            <a:ext uri="{FF2B5EF4-FFF2-40B4-BE49-F238E27FC236}">
              <a16:creationId xmlns:a16="http://schemas.microsoft.com/office/drawing/2014/main" id="{A2EFD746-2F76-4480-A33F-5D954AB6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1" name="Picture 130" descr="https://mail.google.com/mail/u/1/images/cleardot.gif">
          <a:extLst>
            <a:ext uri="{FF2B5EF4-FFF2-40B4-BE49-F238E27FC236}">
              <a16:creationId xmlns:a16="http://schemas.microsoft.com/office/drawing/2014/main" id="{29FFC889-0E29-4B76-A779-E0328153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2" name="Picture 131" descr="https://mail.google.com/mail/u/1/images/cleardot.gif">
          <a:extLst>
            <a:ext uri="{FF2B5EF4-FFF2-40B4-BE49-F238E27FC236}">
              <a16:creationId xmlns:a16="http://schemas.microsoft.com/office/drawing/2014/main" id="{76993393-2931-45EA-B38A-851D6899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3" name="Picture 132" descr="https://mail.google.com/mail/u/1/images/cleardot.gif">
          <a:extLst>
            <a:ext uri="{FF2B5EF4-FFF2-40B4-BE49-F238E27FC236}">
              <a16:creationId xmlns:a16="http://schemas.microsoft.com/office/drawing/2014/main" id="{59A44937-1D05-4D09-9F46-CC95DF67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4" name="Picture 133" descr="https://mail.google.com/mail/u/1/images/cleardot.gif">
          <a:extLst>
            <a:ext uri="{FF2B5EF4-FFF2-40B4-BE49-F238E27FC236}">
              <a16:creationId xmlns:a16="http://schemas.microsoft.com/office/drawing/2014/main" id="{1E49AF2C-8D80-4622-992D-269E3986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5" name="Picture 134" descr="https://mail.google.com/mail/u/1/images/cleardot.gif">
          <a:extLst>
            <a:ext uri="{FF2B5EF4-FFF2-40B4-BE49-F238E27FC236}">
              <a16:creationId xmlns:a16="http://schemas.microsoft.com/office/drawing/2014/main" id="{DF2FF73D-7589-4276-B7FF-99E363FF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6" name="Picture 135" descr="https://mail.google.com/mail/u/1/images/cleardot.gif">
          <a:extLst>
            <a:ext uri="{FF2B5EF4-FFF2-40B4-BE49-F238E27FC236}">
              <a16:creationId xmlns:a16="http://schemas.microsoft.com/office/drawing/2014/main" id="{53A05A4C-72ED-4681-8331-C62D5DCB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7" name="Picture 136" descr="https://mail.google.com/mail/u/1/images/cleardot.gif">
          <a:extLst>
            <a:ext uri="{FF2B5EF4-FFF2-40B4-BE49-F238E27FC236}">
              <a16:creationId xmlns:a16="http://schemas.microsoft.com/office/drawing/2014/main" id="{84013A74-6A07-4980-8141-FA999075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8" name="Picture 137" descr="https://mail.google.com/mail/u/1/images/cleardot.gif">
          <a:extLst>
            <a:ext uri="{FF2B5EF4-FFF2-40B4-BE49-F238E27FC236}">
              <a16:creationId xmlns:a16="http://schemas.microsoft.com/office/drawing/2014/main" id="{587DF32E-204A-456E-8F7D-D7096E53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9" name="Picture 138" descr="https://mail.google.com/mail/u/1/images/cleardot.gif">
          <a:extLst>
            <a:ext uri="{FF2B5EF4-FFF2-40B4-BE49-F238E27FC236}">
              <a16:creationId xmlns:a16="http://schemas.microsoft.com/office/drawing/2014/main" id="{638475BF-DEF9-4249-9B5E-12A8FCF3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0" name="Picture 139" descr="https://mail.google.com/mail/u/1/images/cleardot.gif">
          <a:extLst>
            <a:ext uri="{FF2B5EF4-FFF2-40B4-BE49-F238E27FC236}">
              <a16:creationId xmlns:a16="http://schemas.microsoft.com/office/drawing/2014/main" id="{D79C9054-B93E-45CD-B5EB-DEAD4307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1" name="Picture 140" descr="https://mail.google.com/mail/u/1/images/cleardot.gif">
          <a:extLst>
            <a:ext uri="{FF2B5EF4-FFF2-40B4-BE49-F238E27FC236}">
              <a16:creationId xmlns:a16="http://schemas.microsoft.com/office/drawing/2014/main" id="{3C888F01-D849-402A-B654-7B1919CE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2" name="Picture 141" descr="https://mail.google.com/mail/u/1/images/cleardot.gif">
          <a:extLst>
            <a:ext uri="{FF2B5EF4-FFF2-40B4-BE49-F238E27FC236}">
              <a16:creationId xmlns:a16="http://schemas.microsoft.com/office/drawing/2014/main" id="{9D837BFD-599C-4E7A-973D-AD049725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3" name="Picture 142" descr="https://mail.google.com/mail/u/1/images/cleardot.gif">
          <a:extLst>
            <a:ext uri="{FF2B5EF4-FFF2-40B4-BE49-F238E27FC236}">
              <a16:creationId xmlns:a16="http://schemas.microsoft.com/office/drawing/2014/main" id="{9D7B07A8-5613-4A04-9C30-FE088B6F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4" name="Picture 143" descr="https://mail.google.com/mail/u/1/images/cleardot.gif">
          <a:extLst>
            <a:ext uri="{FF2B5EF4-FFF2-40B4-BE49-F238E27FC236}">
              <a16:creationId xmlns:a16="http://schemas.microsoft.com/office/drawing/2014/main" id="{5618591C-AEB5-4F5E-95C0-FE1C91EA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5" name="Picture 144" descr="https://mail.google.com/mail/u/1/images/cleardot.gif">
          <a:extLst>
            <a:ext uri="{FF2B5EF4-FFF2-40B4-BE49-F238E27FC236}">
              <a16:creationId xmlns:a16="http://schemas.microsoft.com/office/drawing/2014/main" id="{CDB8539A-1D5F-4207-BD67-76EB8EA2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6" name="Picture 145" descr="https://mail.google.com/mail/u/1/images/cleardot.gif">
          <a:extLst>
            <a:ext uri="{FF2B5EF4-FFF2-40B4-BE49-F238E27FC236}">
              <a16:creationId xmlns:a16="http://schemas.microsoft.com/office/drawing/2014/main" id="{35C7D042-EF58-4C76-B9E1-2D85E68A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7" name="Picture 146" descr="https://mail.google.com/mail/u/1/images/cleardot.gif">
          <a:extLst>
            <a:ext uri="{FF2B5EF4-FFF2-40B4-BE49-F238E27FC236}">
              <a16:creationId xmlns:a16="http://schemas.microsoft.com/office/drawing/2014/main" id="{F2CB4FE7-17C4-4D16-B0D8-57EB94BC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8" name="Picture 147" descr="https://mail.google.com/mail/u/1/images/cleardot.gif">
          <a:extLst>
            <a:ext uri="{FF2B5EF4-FFF2-40B4-BE49-F238E27FC236}">
              <a16:creationId xmlns:a16="http://schemas.microsoft.com/office/drawing/2014/main" id="{9AF2C7A8-C62B-471B-934C-7CFECBA5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9" name="Picture 148" descr="https://mail.google.com/mail/u/1/images/cleardot.gif">
          <a:extLst>
            <a:ext uri="{FF2B5EF4-FFF2-40B4-BE49-F238E27FC236}">
              <a16:creationId xmlns:a16="http://schemas.microsoft.com/office/drawing/2014/main" id="{7A10B050-1E85-411E-A777-C83CEC09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0" name="Picture 149" descr="https://mail.google.com/mail/u/1/images/cleardot.gif">
          <a:extLst>
            <a:ext uri="{FF2B5EF4-FFF2-40B4-BE49-F238E27FC236}">
              <a16:creationId xmlns:a16="http://schemas.microsoft.com/office/drawing/2014/main" id="{AFBD4571-7661-4CC9-8D88-E151EFC3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1" name="Picture 150" descr="https://mail.google.com/mail/u/1/images/cleardot.gif">
          <a:extLst>
            <a:ext uri="{FF2B5EF4-FFF2-40B4-BE49-F238E27FC236}">
              <a16:creationId xmlns:a16="http://schemas.microsoft.com/office/drawing/2014/main" id="{690D9CE2-0AEC-4DA8-9F63-EA59F5D3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2" name="Picture 151" descr="https://mail.google.com/mail/u/1/images/cleardot.gif">
          <a:extLst>
            <a:ext uri="{FF2B5EF4-FFF2-40B4-BE49-F238E27FC236}">
              <a16:creationId xmlns:a16="http://schemas.microsoft.com/office/drawing/2014/main" id="{1A8DEC2F-66AA-4D1E-B3B2-DE5D0972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3" name="Picture 152" descr="https://mail.google.com/mail/u/1/images/cleardot.gif">
          <a:extLst>
            <a:ext uri="{FF2B5EF4-FFF2-40B4-BE49-F238E27FC236}">
              <a16:creationId xmlns:a16="http://schemas.microsoft.com/office/drawing/2014/main" id="{0521EA3F-CB25-4526-9FA8-5E6613BE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4" name="Picture 153" descr="https://mail.google.com/mail/u/1/images/cleardot.gif">
          <a:extLst>
            <a:ext uri="{FF2B5EF4-FFF2-40B4-BE49-F238E27FC236}">
              <a16:creationId xmlns:a16="http://schemas.microsoft.com/office/drawing/2014/main" id="{EC1CA019-15B5-4574-8B56-AE70F54E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5" name="Picture 154" descr="https://mail.google.com/mail/u/1/images/cleardot.gif">
          <a:extLst>
            <a:ext uri="{FF2B5EF4-FFF2-40B4-BE49-F238E27FC236}">
              <a16:creationId xmlns:a16="http://schemas.microsoft.com/office/drawing/2014/main" id="{8A8DBF98-3355-44AC-89FC-A9E40AE6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6" name="Picture 155" descr="https://mail.google.com/mail/u/1/images/cleardot.gif">
          <a:extLst>
            <a:ext uri="{FF2B5EF4-FFF2-40B4-BE49-F238E27FC236}">
              <a16:creationId xmlns:a16="http://schemas.microsoft.com/office/drawing/2014/main" id="{CEF7D0D2-F150-48D5-858D-61FB1BEB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7" name="Picture 156" descr="https://mail.google.com/mail/u/1/images/cleardot.gif">
          <a:extLst>
            <a:ext uri="{FF2B5EF4-FFF2-40B4-BE49-F238E27FC236}">
              <a16:creationId xmlns:a16="http://schemas.microsoft.com/office/drawing/2014/main" id="{B295F0AD-858D-42F1-9758-FA13357D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8" name="Picture 157" descr="https://mail.google.com/mail/u/1/images/cleardot.gif">
          <a:extLst>
            <a:ext uri="{FF2B5EF4-FFF2-40B4-BE49-F238E27FC236}">
              <a16:creationId xmlns:a16="http://schemas.microsoft.com/office/drawing/2014/main" id="{D4488C4A-CC20-443A-A55F-FD0C2898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9" name="Picture 158" descr="https://mail.google.com/mail/u/1/images/cleardot.gif">
          <a:extLst>
            <a:ext uri="{FF2B5EF4-FFF2-40B4-BE49-F238E27FC236}">
              <a16:creationId xmlns:a16="http://schemas.microsoft.com/office/drawing/2014/main" id="{39535A0F-34A3-44BD-A80E-4038C1EC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0" name="Picture 159" descr="https://mail.google.com/mail/u/1/images/cleardot.gif">
          <a:extLst>
            <a:ext uri="{FF2B5EF4-FFF2-40B4-BE49-F238E27FC236}">
              <a16:creationId xmlns:a16="http://schemas.microsoft.com/office/drawing/2014/main" id="{68D8216F-3219-4BF1-B584-F7767655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1" name="Picture 160" descr="https://mail.google.com/mail/u/1/images/cleardot.gif">
          <a:extLst>
            <a:ext uri="{FF2B5EF4-FFF2-40B4-BE49-F238E27FC236}">
              <a16:creationId xmlns:a16="http://schemas.microsoft.com/office/drawing/2014/main" id="{81A14C7D-899E-4A4E-8F3B-6D79BA41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" name="Picture 161" descr="https://mail.google.com/mail/u/1/images/cleardot.gif">
          <a:extLst>
            <a:ext uri="{FF2B5EF4-FFF2-40B4-BE49-F238E27FC236}">
              <a16:creationId xmlns:a16="http://schemas.microsoft.com/office/drawing/2014/main" id="{371267F3-EB8C-4327-B265-D53E6325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" name="Picture 162" descr="https://mail.google.com/mail/u/1/images/cleardot.gif">
          <a:extLst>
            <a:ext uri="{FF2B5EF4-FFF2-40B4-BE49-F238E27FC236}">
              <a16:creationId xmlns:a16="http://schemas.microsoft.com/office/drawing/2014/main" id="{F0470B31-1BA3-4FF5-BC03-677EB9E6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" name="Picture 163" descr="https://mail.google.com/mail/u/1/images/cleardot.gif">
          <a:extLst>
            <a:ext uri="{FF2B5EF4-FFF2-40B4-BE49-F238E27FC236}">
              <a16:creationId xmlns:a16="http://schemas.microsoft.com/office/drawing/2014/main" id="{FDC9DD94-9CFE-4CAF-8191-BDF49339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" name="Picture 164" descr="https://mail.google.com/mail/u/1/images/cleardot.gif">
          <a:extLst>
            <a:ext uri="{FF2B5EF4-FFF2-40B4-BE49-F238E27FC236}">
              <a16:creationId xmlns:a16="http://schemas.microsoft.com/office/drawing/2014/main" id="{771DAF9E-D51F-4A64-892D-0876A342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" name="Picture 165" descr="https://mail.google.com/mail/u/1/images/cleardot.gif">
          <a:extLst>
            <a:ext uri="{FF2B5EF4-FFF2-40B4-BE49-F238E27FC236}">
              <a16:creationId xmlns:a16="http://schemas.microsoft.com/office/drawing/2014/main" id="{31F7892E-0EBD-4861-8684-D64F49D7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" name="Picture 166" descr="https://mail.google.com/mail/u/1/images/cleardot.gif">
          <a:extLst>
            <a:ext uri="{FF2B5EF4-FFF2-40B4-BE49-F238E27FC236}">
              <a16:creationId xmlns:a16="http://schemas.microsoft.com/office/drawing/2014/main" id="{79DE4553-2CE5-479D-9DC7-2C6A17E1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" name="Picture 167" descr="https://mail.google.com/mail/u/1/images/cleardot.gif">
          <a:extLst>
            <a:ext uri="{FF2B5EF4-FFF2-40B4-BE49-F238E27FC236}">
              <a16:creationId xmlns:a16="http://schemas.microsoft.com/office/drawing/2014/main" id="{A0D71329-10E6-4C1D-BA45-D627C187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" name="Picture 168" descr="https://mail.google.com/mail/u/1/images/cleardot.gif">
          <a:extLst>
            <a:ext uri="{FF2B5EF4-FFF2-40B4-BE49-F238E27FC236}">
              <a16:creationId xmlns:a16="http://schemas.microsoft.com/office/drawing/2014/main" id="{995E8CAF-8B2F-4216-A31B-3761AD08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" name="Picture 169" descr="https://mail.google.com/mail/u/1/images/cleardot.gif">
          <a:extLst>
            <a:ext uri="{FF2B5EF4-FFF2-40B4-BE49-F238E27FC236}">
              <a16:creationId xmlns:a16="http://schemas.microsoft.com/office/drawing/2014/main" id="{2AEFC301-E819-457C-A81F-49D7A20D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" name="Picture 170" descr="https://mail.google.com/mail/u/1/images/cleardot.gif">
          <a:extLst>
            <a:ext uri="{FF2B5EF4-FFF2-40B4-BE49-F238E27FC236}">
              <a16:creationId xmlns:a16="http://schemas.microsoft.com/office/drawing/2014/main" id="{B071BE1E-952C-4945-8CCA-F0A1104F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" name="Picture 171" descr="https://mail.google.com/mail/u/1/images/cleardot.gif">
          <a:extLst>
            <a:ext uri="{FF2B5EF4-FFF2-40B4-BE49-F238E27FC236}">
              <a16:creationId xmlns:a16="http://schemas.microsoft.com/office/drawing/2014/main" id="{0D124FE9-F22D-4C4A-9A69-21BD9FFB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" name="Picture 172" descr="https://mail.google.com/mail/u/1/images/cleardot.gif">
          <a:extLst>
            <a:ext uri="{FF2B5EF4-FFF2-40B4-BE49-F238E27FC236}">
              <a16:creationId xmlns:a16="http://schemas.microsoft.com/office/drawing/2014/main" id="{D3FDDD9E-2720-4D96-9C4A-AB63C994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" name="Picture 173" descr="https://mail.google.com/mail/u/1/images/cleardot.gif">
          <a:extLst>
            <a:ext uri="{FF2B5EF4-FFF2-40B4-BE49-F238E27FC236}">
              <a16:creationId xmlns:a16="http://schemas.microsoft.com/office/drawing/2014/main" id="{4C8FC428-9FA2-4B58-BC49-F52E4F8C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" name="Picture 174" descr="https://mail.google.com/mail/u/1/images/cleardot.gif">
          <a:extLst>
            <a:ext uri="{FF2B5EF4-FFF2-40B4-BE49-F238E27FC236}">
              <a16:creationId xmlns:a16="http://schemas.microsoft.com/office/drawing/2014/main" id="{C7692B58-F7DF-48E2-940A-72A773B2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6" name="Picture 175" descr="https://mail.google.com/mail/u/1/images/cleardot.gif">
          <a:extLst>
            <a:ext uri="{FF2B5EF4-FFF2-40B4-BE49-F238E27FC236}">
              <a16:creationId xmlns:a16="http://schemas.microsoft.com/office/drawing/2014/main" id="{AD4D1240-3A71-492B-B388-D42D62FB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7" name="Picture 176" descr="https://mail.google.com/mail/u/1/images/cleardot.gif">
          <a:extLst>
            <a:ext uri="{FF2B5EF4-FFF2-40B4-BE49-F238E27FC236}">
              <a16:creationId xmlns:a16="http://schemas.microsoft.com/office/drawing/2014/main" id="{FFF67963-307E-4D8F-90DD-9033C10A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8" name="Picture 177" descr="https://mail.google.com/mail/u/1/images/cleardot.gif">
          <a:extLst>
            <a:ext uri="{FF2B5EF4-FFF2-40B4-BE49-F238E27FC236}">
              <a16:creationId xmlns:a16="http://schemas.microsoft.com/office/drawing/2014/main" id="{AE31E782-0364-4BA0-8388-9A0C58BA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9" name="Picture 178" descr="https://mail.google.com/mail/u/1/images/cleardot.gif">
          <a:extLst>
            <a:ext uri="{FF2B5EF4-FFF2-40B4-BE49-F238E27FC236}">
              <a16:creationId xmlns:a16="http://schemas.microsoft.com/office/drawing/2014/main" id="{1413C030-6DB2-4158-AA39-D950EE24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0" name="Picture 179" descr="https://mail.google.com/mail/u/1/images/cleardot.gif">
          <a:extLst>
            <a:ext uri="{FF2B5EF4-FFF2-40B4-BE49-F238E27FC236}">
              <a16:creationId xmlns:a16="http://schemas.microsoft.com/office/drawing/2014/main" id="{7C0D82EB-BC9A-4838-B804-A3EB3508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1" name="Picture 180" descr="https://mail.google.com/mail/u/1/images/cleardot.gif">
          <a:extLst>
            <a:ext uri="{FF2B5EF4-FFF2-40B4-BE49-F238E27FC236}">
              <a16:creationId xmlns:a16="http://schemas.microsoft.com/office/drawing/2014/main" id="{7DE9BE72-3F8D-4A47-8082-C1792CA8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2" name="Picture 181" descr="https://mail.google.com/mail/u/1/images/cleardot.gif">
          <a:extLst>
            <a:ext uri="{FF2B5EF4-FFF2-40B4-BE49-F238E27FC236}">
              <a16:creationId xmlns:a16="http://schemas.microsoft.com/office/drawing/2014/main" id="{845B839E-0928-4C03-986D-904D182C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3" name="Picture 182" descr="https://mail.google.com/mail/u/1/images/cleardot.gif">
          <a:extLst>
            <a:ext uri="{FF2B5EF4-FFF2-40B4-BE49-F238E27FC236}">
              <a16:creationId xmlns:a16="http://schemas.microsoft.com/office/drawing/2014/main" id="{B4E8BED0-2477-451D-A8ED-C883E233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4" name="Picture 183" descr="https://mail.google.com/mail/u/1/images/cleardot.gif">
          <a:extLst>
            <a:ext uri="{FF2B5EF4-FFF2-40B4-BE49-F238E27FC236}">
              <a16:creationId xmlns:a16="http://schemas.microsoft.com/office/drawing/2014/main" id="{F935A444-0092-4965-8E7E-81EDCAC7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5" name="Picture 184" descr="https://mail.google.com/mail/u/1/images/cleardot.gif">
          <a:extLst>
            <a:ext uri="{FF2B5EF4-FFF2-40B4-BE49-F238E27FC236}">
              <a16:creationId xmlns:a16="http://schemas.microsoft.com/office/drawing/2014/main" id="{F4D57DAB-5320-49BC-8168-A546F8AD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6" name="Picture 185" descr="https://mail.google.com/mail/u/1/images/cleardot.gif">
          <a:extLst>
            <a:ext uri="{FF2B5EF4-FFF2-40B4-BE49-F238E27FC236}">
              <a16:creationId xmlns:a16="http://schemas.microsoft.com/office/drawing/2014/main" id="{ED7AB43F-65EA-48F1-92E4-C0B6A9C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7" name="Picture 186" descr="https://mail.google.com/mail/u/1/images/cleardot.gif">
          <a:extLst>
            <a:ext uri="{FF2B5EF4-FFF2-40B4-BE49-F238E27FC236}">
              <a16:creationId xmlns:a16="http://schemas.microsoft.com/office/drawing/2014/main" id="{D1D2E474-9CD9-4BAC-99FD-A599FDDC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8" name="Picture 187" descr="https://mail.google.com/mail/u/1/images/cleardot.gif">
          <a:extLst>
            <a:ext uri="{FF2B5EF4-FFF2-40B4-BE49-F238E27FC236}">
              <a16:creationId xmlns:a16="http://schemas.microsoft.com/office/drawing/2014/main" id="{93001CE8-65FF-497E-B5D3-D9D744E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9" name="Picture 188" descr="https://mail.google.com/mail/u/1/images/cleardot.gif">
          <a:extLst>
            <a:ext uri="{FF2B5EF4-FFF2-40B4-BE49-F238E27FC236}">
              <a16:creationId xmlns:a16="http://schemas.microsoft.com/office/drawing/2014/main" id="{FC184B9F-9DAC-4A2E-9EB4-5F30DCC2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0" name="Picture 189" descr="https://mail.google.com/mail/u/1/images/cleardot.gif">
          <a:extLst>
            <a:ext uri="{FF2B5EF4-FFF2-40B4-BE49-F238E27FC236}">
              <a16:creationId xmlns:a16="http://schemas.microsoft.com/office/drawing/2014/main" id="{2CFC7F0E-5EFD-4077-9E06-3CF0551F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1" name="Picture 190" descr="https://mail.google.com/mail/u/1/images/cleardot.gif">
          <a:extLst>
            <a:ext uri="{FF2B5EF4-FFF2-40B4-BE49-F238E27FC236}">
              <a16:creationId xmlns:a16="http://schemas.microsoft.com/office/drawing/2014/main" id="{82F2B524-A7CD-4246-B13A-10FD6783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2" name="Picture 191" descr="https://mail.google.com/mail/u/1/images/cleardot.gif">
          <a:extLst>
            <a:ext uri="{FF2B5EF4-FFF2-40B4-BE49-F238E27FC236}">
              <a16:creationId xmlns:a16="http://schemas.microsoft.com/office/drawing/2014/main" id="{EEBBA657-8A0F-4A2E-9E15-5643428F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3" name="Picture 192" descr="https://mail.google.com/mail/u/1/images/cleardot.gif">
          <a:extLst>
            <a:ext uri="{FF2B5EF4-FFF2-40B4-BE49-F238E27FC236}">
              <a16:creationId xmlns:a16="http://schemas.microsoft.com/office/drawing/2014/main" id="{0E2EF63A-A505-49B5-B3D9-2328A201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4" name="Picture 193" descr="https://mail.google.com/mail/u/1/images/cleardot.gif">
          <a:extLst>
            <a:ext uri="{FF2B5EF4-FFF2-40B4-BE49-F238E27FC236}">
              <a16:creationId xmlns:a16="http://schemas.microsoft.com/office/drawing/2014/main" id="{CB842D2D-54A3-485B-ABA5-4273FA59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5" name="Picture 194" descr="https://mail.google.com/mail/u/1/images/cleardot.gif">
          <a:extLst>
            <a:ext uri="{FF2B5EF4-FFF2-40B4-BE49-F238E27FC236}">
              <a16:creationId xmlns:a16="http://schemas.microsoft.com/office/drawing/2014/main" id="{84B51FE9-4EBA-438D-9718-5E62FA88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6" name="Picture 195" descr="https://mail.google.com/mail/u/1/images/cleardot.gif">
          <a:extLst>
            <a:ext uri="{FF2B5EF4-FFF2-40B4-BE49-F238E27FC236}">
              <a16:creationId xmlns:a16="http://schemas.microsoft.com/office/drawing/2014/main" id="{43336C65-70B5-4CCE-A2C4-1C0147B6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7" name="Picture 196" descr="https://mail.google.com/mail/u/1/images/cleardot.gif">
          <a:extLst>
            <a:ext uri="{FF2B5EF4-FFF2-40B4-BE49-F238E27FC236}">
              <a16:creationId xmlns:a16="http://schemas.microsoft.com/office/drawing/2014/main" id="{5C85D43A-EC20-4B4A-BA14-B93905A1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8" name="Picture 197" descr="https://mail.google.com/mail/u/1/images/cleardot.gif">
          <a:extLst>
            <a:ext uri="{FF2B5EF4-FFF2-40B4-BE49-F238E27FC236}">
              <a16:creationId xmlns:a16="http://schemas.microsoft.com/office/drawing/2014/main" id="{EBF12A19-19C2-40D8-8867-53A8727A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9" name="Picture 198" descr="https://mail.google.com/mail/u/1/images/cleardot.gif">
          <a:extLst>
            <a:ext uri="{FF2B5EF4-FFF2-40B4-BE49-F238E27FC236}">
              <a16:creationId xmlns:a16="http://schemas.microsoft.com/office/drawing/2014/main" id="{3C900F85-F66C-4A7D-88EE-8DC08DFC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0" name="Picture 199" descr="https://mail.google.com/mail/u/1/images/cleardot.gif">
          <a:extLst>
            <a:ext uri="{FF2B5EF4-FFF2-40B4-BE49-F238E27FC236}">
              <a16:creationId xmlns:a16="http://schemas.microsoft.com/office/drawing/2014/main" id="{4175DAE4-06DD-42CF-A5AE-E4763967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1" name="Picture 200" descr="https://mail.google.com/mail/u/1/images/cleardot.gif">
          <a:extLst>
            <a:ext uri="{FF2B5EF4-FFF2-40B4-BE49-F238E27FC236}">
              <a16:creationId xmlns:a16="http://schemas.microsoft.com/office/drawing/2014/main" id="{CCDE5EDE-8B98-4BBC-9793-311AE491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2" name="Picture 201" descr="https://mail.google.com/mail/u/1/images/cleardot.gif">
          <a:extLst>
            <a:ext uri="{FF2B5EF4-FFF2-40B4-BE49-F238E27FC236}">
              <a16:creationId xmlns:a16="http://schemas.microsoft.com/office/drawing/2014/main" id="{B2DC0E2D-DC45-4286-8ED6-90493032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3" name="Picture 202" descr="https://mail.google.com/mail/u/1/images/cleardot.gif">
          <a:extLst>
            <a:ext uri="{FF2B5EF4-FFF2-40B4-BE49-F238E27FC236}">
              <a16:creationId xmlns:a16="http://schemas.microsoft.com/office/drawing/2014/main" id="{442C65DC-1953-4406-9EEE-0D0791A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4" name="Picture 203" descr="https://mail.google.com/mail/u/1/images/cleardot.gif">
          <a:extLst>
            <a:ext uri="{FF2B5EF4-FFF2-40B4-BE49-F238E27FC236}">
              <a16:creationId xmlns:a16="http://schemas.microsoft.com/office/drawing/2014/main" id="{6342D379-9ED5-4554-B649-F1306DC8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5" name="Picture 204" descr="https://mail.google.com/mail/u/1/images/cleardot.gif">
          <a:extLst>
            <a:ext uri="{FF2B5EF4-FFF2-40B4-BE49-F238E27FC236}">
              <a16:creationId xmlns:a16="http://schemas.microsoft.com/office/drawing/2014/main" id="{19CB6120-8BD1-44CB-83EC-8D4EA5C6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" name="Picture 205" descr="https://mail.google.com/mail/u/1/images/cleardot.gif">
          <a:extLst>
            <a:ext uri="{FF2B5EF4-FFF2-40B4-BE49-F238E27FC236}">
              <a16:creationId xmlns:a16="http://schemas.microsoft.com/office/drawing/2014/main" id="{F395170C-DCAB-423C-9D62-4664664C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" name="Picture 206" descr="https://mail.google.com/mail/u/1/images/cleardot.gif">
          <a:extLst>
            <a:ext uri="{FF2B5EF4-FFF2-40B4-BE49-F238E27FC236}">
              <a16:creationId xmlns:a16="http://schemas.microsoft.com/office/drawing/2014/main" id="{2577782D-A985-41A3-B365-7A528F11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8" name="Picture 207" descr="https://mail.google.com/mail/u/1/images/cleardot.gif">
          <a:extLst>
            <a:ext uri="{FF2B5EF4-FFF2-40B4-BE49-F238E27FC236}">
              <a16:creationId xmlns:a16="http://schemas.microsoft.com/office/drawing/2014/main" id="{C54E63B9-6260-4481-B17B-30BCC25D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9" name="Picture 208" descr="https://mail.google.com/mail/u/1/images/cleardot.gif">
          <a:extLst>
            <a:ext uri="{FF2B5EF4-FFF2-40B4-BE49-F238E27FC236}">
              <a16:creationId xmlns:a16="http://schemas.microsoft.com/office/drawing/2014/main" id="{3718CF64-0757-45A9-BA8D-086F6E3C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0" name="Picture 209" descr="https://mail.google.com/mail/u/1/images/cleardot.gif">
          <a:extLst>
            <a:ext uri="{FF2B5EF4-FFF2-40B4-BE49-F238E27FC236}">
              <a16:creationId xmlns:a16="http://schemas.microsoft.com/office/drawing/2014/main" id="{4FE5FFE0-2498-4158-9283-C0CDEE65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1" name="Picture 210" descr="https://mail.google.com/mail/u/1/images/cleardot.gif">
          <a:extLst>
            <a:ext uri="{FF2B5EF4-FFF2-40B4-BE49-F238E27FC236}">
              <a16:creationId xmlns:a16="http://schemas.microsoft.com/office/drawing/2014/main" id="{CD1DE004-260A-42E2-977C-E77083B7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2" name="Picture 211" descr="https://mail.google.com/mail/u/1/images/cleardot.gif">
          <a:extLst>
            <a:ext uri="{FF2B5EF4-FFF2-40B4-BE49-F238E27FC236}">
              <a16:creationId xmlns:a16="http://schemas.microsoft.com/office/drawing/2014/main" id="{42996CCB-BA22-4A62-8914-9DA72DDD0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3" name="Picture 212" descr="https://mail.google.com/mail/u/1/images/cleardot.gif">
          <a:extLst>
            <a:ext uri="{FF2B5EF4-FFF2-40B4-BE49-F238E27FC236}">
              <a16:creationId xmlns:a16="http://schemas.microsoft.com/office/drawing/2014/main" id="{FAC89972-3AB3-438C-BAAC-0B4E59ED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4" name="Picture 213" descr="https://mail.google.com/mail/u/1/images/cleardot.gif">
          <a:extLst>
            <a:ext uri="{FF2B5EF4-FFF2-40B4-BE49-F238E27FC236}">
              <a16:creationId xmlns:a16="http://schemas.microsoft.com/office/drawing/2014/main" id="{33C533FF-2ACA-471E-A128-4FEAD663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5" name="Picture 214" descr="https://mail.google.com/mail/u/1/images/cleardot.gif">
          <a:extLst>
            <a:ext uri="{FF2B5EF4-FFF2-40B4-BE49-F238E27FC236}">
              <a16:creationId xmlns:a16="http://schemas.microsoft.com/office/drawing/2014/main" id="{DBC21449-BB4D-4ED9-9B7F-B071021A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6" name="Picture 215" descr="https://mail.google.com/mail/u/1/images/cleardot.gif">
          <a:extLst>
            <a:ext uri="{FF2B5EF4-FFF2-40B4-BE49-F238E27FC236}">
              <a16:creationId xmlns:a16="http://schemas.microsoft.com/office/drawing/2014/main" id="{CF3055C1-68B5-443B-B1F9-810F2547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7" name="Picture 216" descr="https://mail.google.com/mail/u/1/images/cleardot.gif">
          <a:extLst>
            <a:ext uri="{FF2B5EF4-FFF2-40B4-BE49-F238E27FC236}">
              <a16:creationId xmlns:a16="http://schemas.microsoft.com/office/drawing/2014/main" id="{BB8BD1ED-28FB-4EA0-81C3-69960369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8" name="Picture 217" descr="https://mail.google.com/mail/u/1/images/cleardot.gif">
          <a:extLst>
            <a:ext uri="{FF2B5EF4-FFF2-40B4-BE49-F238E27FC236}">
              <a16:creationId xmlns:a16="http://schemas.microsoft.com/office/drawing/2014/main" id="{82F2959E-290B-4FEA-819F-C0966787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9" name="Picture 218" descr="https://mail.google.com/mail/u/1/images/cleardot.gif">
          <a:extLst>
            <a:ext uri="{FF2B5EF4-FFF2-40B4-BE49-F238E27FC236}">
              <a16:creationId xmlns:a16="http://schemas.microsoft.com/office/drawing/2014/main" id="{7EC39C1C-223E-479D-A19C-3CFD3E8A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0" name="Picture 219" descr="https://mail.google.com/mail/u/1/images/cleardot.gif">
          <a:extLst>
            <a:ext uri="{FF2B5EF4-FFF2-40B4-BE49-F238E27FC236}">
              <a16:creationId xmlns:a16="http://schemas.microsoft.com/office/drawing/2014/main" id="{453BD259-1041-4625-B838-59206FC6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1" name="Picture 220" descr="https://mail.google.com/mail/u/1/images/cleardot.gif">
          <a:extLst>
            <a:ext uri="{FF2B5EF4-FFF2-40B4-BE49-F238E27FC236}">
              <a16:creationId xmlns:a16="http://schemas.microsoft.com/office/drawing/2014/main" id="{1C33EE18-F832-4852-B28C-A1E73889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2" name="Picture 221" descr="https://mail.google.com/mail/u/1/images/cleardot.gif">
          <a:extLst>
            <a:ext uri="{FF2B5EF4-FFF2-40B4-BE49-F238E27FC236}">
              <a16:creationId xmlns:a16="http://schemas.microsoft.com/office/drawing/2014/main" id="{6400C5AE-A302-44B8-A101-3CE84CD3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3" name="Picture 222" descr="https://mail.google.com/mail/u/1/images/cleardot.gif">
          <a:extLst>
            <a:ext uri="{FF2B5EF4-FFF2-40B4-BE49-F238E27FC236}">
              <a16:creationId xmlns:a16="http://schemas.microsoft.com/office/drawing/2014/main" id="{E939DDEC-2413-472B-A2E3-02D70325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4" name="Picture 223" descr="https://mail.google.com/mail/u/1/images/cleardot.gif">
          <a:extLst>
            <a:ext uri="{FF2B5EF4-FFF2-40B4-BE49-F238E27FC236}">
              <a16:creationId xmlns:a16="http://schemas.microsoft.com/office/drawing/2014/main" id="{6DAC97CE-13A4-4C73-8A2B-0A3F8DE5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5" name="Picture 224" descr="https://mail.google.com/mail/u/1/images/cleardot.gif">
          <a:extLst>
            <a:ext uri="{FF2B5EF4-FFF2-40B4-BE49-F238E27FC236}">
              <a16:creationId xmlns:a16="http://schemas.microsoft.com/office/drawing/2014/main" id="{A0EF9B64-9042-4073-89D6-12284F76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6" name="Picture 225" descr="https://mail.google.com/mail/u/1/images/cleardot.gif">
          <a:extLst>
            <a:ext uri="{FF2B5EF4-FFF2-40B4-BE49-F238E27FC236}">
              <a16:creationId xmlns:a16="http://schemas.microsoft.com/office/drawing/2014/main" id="{AF9BF237-4173-4968-B8ED-4E328D45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7" name="Picture 226" descr="https://mail.google.com/mail/u/1/images/cleardot.gif">
          <a:extLst>
            <a:ext uri="{FF2B5EF4-FFF2-40B4-BE49-F238E27FC236}">
              <a16:creationId xmlns:a16="http://schemas.microsoft.com/office/drawing/2014/main" id="{1804D2AA-7F79-41B9-AC91-50D342D0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8" name="Picture 227" descr="https://mail.google.com/mail/u/1/images/cleardot.gif">
          <a:extLst>
            <a:ext uri="{FF2B5EF4-FFF2-40B4-BE49-F238E27FC236}">
              <a16:creationId xmlns:a16="http://schemas.microsoft.com/office/drawing/2014/main" id="{2B027D6F-142E-440D-95F7-8A89C725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9" name="Picture 228" descr="https://mail.google.com/mail/u/1/images/cleardot.gif">
          <a:extLst>
            <a:ext uri="{FF2B5EF4-FFF2-40B4-BE49-F238E27FC236}">
              <a16:creationId xmlns:a16="http://schemas.microsoft.com/office/drawing/2014/main" id="{ED0D5A17-6351-4C3C-B9D5-C2CEC062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0" name="Picture 229" descr="https://mail.google.com/mail/u/1/images/cleardot.gif">
          <a:extLst>
            <a:ext uri="{FF2B5EF4-FFF2-40B4-BE49-F238E27FC236}">
              <a16:creationId xmlns:a16="http://schemas.microsoft.com/office/drawing/2014/main" id="{D84BB8D4-803C-4D1F-B607-C8EC9594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1" name="Picture 230" descr="https://mail.google.com/mail/u/1/images/cleardot.gif">
          <a:extLst>
            <a:ext uri="{FF2B5EF4-FFF2-40B4-BE49-F238E27FC236}">
              <a16:creationId xmlns:a16="http://schemas.microsoft.com/office/drawing/2014/main" id="{246572B0-0B65-4E31-A92D-39D56C40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2" name="Picture 231" descr="https://mail.google.com/mail/u/1/images/cleardot.gif">
          <a:extLst>
            <a:ext uri="{FF2B5EF4-FFF2-40B4-BE49-F238E27FC236}">
              <a16:creationId xmlns:a16="http://schemas.microsoft.com/office/drawing/2014/main" id="{8C6937B3-C720-42EE-B756-B5A7A3B1B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3" name="Picture 232" descr="https://mail.google.com/mail/u/1/images/cleardot.gif">
          <a:extLst>
            <a:ext uri="{FF2B5EF4-FFF2-40B4-BE49-F238E27FC236}">
              <a16:creationId xmlns:a16="http://schemas.microsoft.com/office/drawing/2014/main" id="{379338A4-8055-4A9B-BF66-69B736F6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4" name="Picture 233" descr="https://mail.google.com/mail/u/1/images/cleardot.gif">
          <a:extLst>
            <a:ext uri="{FF2B5EF4-FFF2-40B4-BE49-F238E27FC236}">
              <a16:creationId xmlns:a16="http://schemas.microsoft.com/office/drawing/2014/main" id="{9160713E-DFA1-4546-84E9-0ABAF02A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5" name="Picture 234" descr="https://mail.google.com/mail/u/1/images/cleardot.gif">
          <a:extLst>
            <a:ext uri="{FF2B5EF4-FFF2-40B4-BE49-F238E27FC236}">
              <a16:creationId xmlns:a16="http://schemas.microsoft.com/office/drawing/2014/main" id="{E6D26374-327D-4B57-8E4A-C8F6BDDE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6" name="Picture 235" descr="https://mail.google.com/mail/u/1/images/cleardot.gif">
          <a:extLst>
            <a:ext uri="{FF2B5EF4-FFF2-40B4-BE49-F238E27FC236}">
              <a16:creationId xmlns:a16="http://schemas.microsoft.com/office/drawing/2014/main" id="{5E5F6861-5A78-4AC7-9207-DBA044D4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7" name="Picture 236" descr="https://mail.google.com/mail/u/1/images/cleardot.gif">
          <a:extLst>
            <a:ext uri="{FF2B5EF4-FFF2-40B4-BE49-F238E27FC236}">
              <a16:creationId xmlns:a16="http://schemas.microsoft.com/office/drawing/2014/main" id="{B6EF19A6-F3E7-4A29-A008-D628ECD0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8" name="Picture 237" descr="https://mail.google.com/mail/u/1/images/cleardot.gif">
          <a:extLst>
            <a:ext uri="{FF2B5EF4-FFF2-40B4-BE49-F238E27FC236}">
              <a16:creationId xmlns:a16="http://schemas.microsoft.com/office/drawing/2014/main" id="{140920FE-DF7E-47F8-B48F-4E20C625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9" name="Picture 238" descr="https://mail.google.com/mail/u/1/images/cleardot.gif">
          <a:extLst>
            <a:ext uri="{FF2B5EF4-FFF2-40B4-BE49-F238E27FC236}">
              <a16:creationId xmlns:a16="http://schemas.microsoft.com/office/drawing/2014/main" id="{7116F87C-5645-4285-B8A3-E02CC63A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0" name="Picture 239" descr="https://mail.google.com/mail/u/1/images/cleardot.gif">
          <a:extLst>
            <a:ext uri="{FF2B5EF4-FFF2-40B4-BE49-F238E27FC236}">
              <a16:creationId xmlns:a16="http://schemas.microsoft.com/office/drawing/2014/main" id="{4ADF1822-4E49-495A-B36A-72A37CA6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1" name="Picture 240" descr="https://mail.google.com/mail/u/1/images/cleardot.gif">
          <a:extLst>
            <a:ext uri="{FF2B5EF4-FFF2-40B4-BE49-F238E27FC236}">
              <a16:creationId xmlns:a16="http://schemas.microsoft.com/office/drawing/2014/main" id="{A83F747E-69A4-4F53-AB15-1AE326EF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2" name="Picture 241" descr="https://mail.google.com/mail/u/1/images/cleardot.gif">
          <a:extLst>
            <a:ext uri="{FF2B5EF4-FFF2-40B4-BE49-F238E27FC236}">
              <a16:creationId xmlns:a16="http://schemas.microsoft.com/office/drawing/2014/main" id="{99B14FCC-3725-4E43-BF60-9656996B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3" name="Picture 242" descr="https://mail.google.com/mail/u/1/images/cleardot.gif">
          <a:extLst>
            <a:ext uri="{FF2B5EF4-FFF2-40B4-BE49-F238E27FC236}">
              <a16:creationId xmlns:a16="http://schemas.microsoft.com/office/drawing/2014/main" id="{93D1DC6E-7958-4B58-A37D-98E5CBF4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4" name="Picture 243" descr="https://mail.google.com/mail/u/1/images/cleardot.gif">
          <a:extLst>
            <a:ext uri="{FF2B5EF4-FFF2-40B4-BE49-F238E27FC236}">
              <a16:creationId xmlns:a16="http://schemas.microsoft.com/office/drawing/2014/main" id="{B848A4A2-DA02-4547-BB49-9FEBB853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5" name="Picture 244" descr="https://mail.google.com/mail/u/1/images/cleardot.gif">
          <a:extLst>
            <a:ext uri="{FF2B5EF4-FFF2-40B4-BE49-F238E27FC236}">
              <a16:creationId xmlns:a16="http://schemas.microsoft.com/office/drawing/2014/main" id="{C83F368D-5DFD-4714-8618-3C4CCD5C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6" name="Picture 245" descr="https://mail.google.com/mail/u/1/images/cleardot.gif">
          <a:extLst>
            <a:ext uri="{FF2B5EF4-FFF2-40B4-BE49-F238E27FC236}">
              <a16:creationId xmlns:a16="http://schemas.microsoft.com/office/drawing/2014/main" id="{D187DFB2-9CE8-4155-8C5E-B77FEDF9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7" name="Picture 246" descr="https://mail.google.com/mail/u/1/images/cleardot.gif">
          <a:extLst>
            <a:ext uri="{FF2B5EF4-FFF2-40B4-BE49-F238E27FC236}">
              <a16:creationId xmlns:a16="http://schemas.microsoft.com/office/drawing/2014/main" id="{50BE962F-4B97-4463-99B7-C2566C0C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8" name="Picture 247" descr="https://mail.google.com/mail/u/1/images/cleardot.gif">
          <a:extLst>
            <a:ext uri="{FF2B5EF4-FFF2-40B4-BE49-F238E27FC236}">
              <a16:creationId xmlns:a16="http://schemas.microsoft.com/office/drawing/2014/main" id="{8A4AEFFD-73CD-4A53-B207-71B8E4DD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9" name="Picture 248" descr="https://mail.google.com/mail/u/1/images/cleardot.gif">
          <a:extLst>
            <a:ext uri="{FF2B5EF4-FFF2-40B4-BE49-F238E27FC236}">
              <a16:creationId xmlns:a16="http://schemas.microsoft.com/office/drawing/2014/main" id="{180CB15D-4FE7-4804-8680-23D3A517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0" name="Picture 249" descr="https://mail.google.com/mail/u/1/images/cleardot.gif">
          <a:extLst>
            <a:ext uri="{FF2B5EF4-FFF2-40B4-BE49-F238E27FC236}">
              <a16:creationId xmlns:a16="http://schemas.microsoft.com/office/drawing/2014/main" id="{8538F2E5-B289-4047-A1BA-DF1ACBEE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1" name="Picture 250" descr="https://mail.google.com/mail/u/1/images/cleardot.gif">
          <a:extLst>
            <a:ext uri="{FF2B5EF4-FFF2-40B4-BE49-F238E27FC236}">
              <a16:creationId xmlns:a16="http://schemas.microsoft.com/office/drawing/2014/main" id="{1BCF097E-2580-4676-A741-AE55572C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2" name="Picture 251" descr="https://mail.google.com/mail/u/1/images/cleardot.gif">
          <a:extLst>
            <a:ext uri="{FF2B5EF4-FFF2-40B4-BE49-F238E27FC236}">
              <a16:creationId xmlns:a16="http://schemas.microsoft.com/office/drawing/2014/main" id="{C7F9A7C4-0110-43CF-88E8-FF8EDF95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3" name="Picture 252" descr="https://mail.google.com/mail/u/1/images/cleardot.gif">
          <a:extLst>
            <a:ext uri="{FF2B5EF4-FFF2-40B4-BE49-F238E27FC236}">
              <a16:creationId xmlns:a16="http://schemas.microsoft.com/office/drawing/2014/main" id="{B6C11061-AE56-41F9-A466-29665768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4" name="Picture 253" descr="https://mail.google.com/mail/u/1/images/cleardot.gif">
          <a:extLst>
            <a:ext uri="{FF2B5EF4-FFF2-40B4-BE49-F238E27FC236}">
              <a16:creationId xmlns:a16="http://schemas.microsoft.com/office/drawing/2014/main" id="{F491B78C-64B0-400B-9443-1239D5D8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5" name="Picture 254" descr="https://mail.google.com/mail/u/1/images/cleardot.gif">
          <a:extLst>
            <a:ext uri="{FF2B5EF4-FFF2-40B4-BE49-F238E27FC236}">
              <a16:creationId xmlns:a16="http://schemas.microsoft.com/office/drawing/2014/main" id="{C0F06134-F8AA-4810-AA6A-AA78BBA6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6" name="Picture 255" descr="https://mail.google.com/mail/u/1/images/cleardot.gif">
          <a:extLst>
            <a:ext uri="{FF2B5EF4-FFF2-40B4-BE49-F238E27FC236}">
              <a16:creationId xmlns:a16="http://schemas.microsoft.com/office/drawing/2014/main" id="{1F232B07-E499-466C-8C7F-0371AD34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7" name="Picture 256" descr="https://mail.google.com/mail/u/1/images/cleardot.gif">
          <a:extLst>
            <a:ext uri="{FF2B5EF4-FFF2-40B4-BE49-F238E27FC236}">
              <a16:creationId xmlns:a16="http://schemas.microsoft.com/office/drawing/2014/main" id="{82BFA570-E02C-4C11-B95D-B8EA8A99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8" name="Picture 257" descr="https://mail.google.com/mail/u/1/images/cleardot.gif">
          <a:extLst>
            <a:ext uri="{FF2B5EF4-FFF2-40B4-BE49-F238E27FC236}">
              <a16:creationId xmlns:a16="http://schemas.microsoft.com/office/drawing/2014/main" id="{AB1D9E75-28E9-4F2D-9219-45000843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9" name="Picture 258" descr="https://mail.google.com/mail/u/1/images/cleardot.gif">
          <a:extLst>
            <a:ext uri="{FF2B5EF4-FFF2-40B4-BE49-F238E27FC236}">
              <a16:creationId xmlns:a16="http://schemas.microsoft.com/office/drawing/2014/main" id="{54E4D0CE-C539-406B-A96D-6A4E9D82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0" name="Picture 259" descr="https://mail.google.com/mail/u/1/images/cleardot.gif">
          <a:extLst>
            <a:ext uri="{FF2B5EF4-FFF2-40B4-BE49-F238E27FC236}">
              <a16:creationId xmlns:a16="http://schemas.microsoft.com/office/drawing/2014/main" id="{6E6DF3E5-67F0-4F63-8595-5D69A434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1" name="Picture 260" descr="https://mail.google.com/mail/u/1/images/cleardot.gif">
          <a:extLst>
            <a:ext uri="{FF2B5EF4-FFF2-40B4-BE49-F238E27FC236}">
              <a16:creationId xmlns:a16="http://schemas.microsoft.com/office/drawing/2014/main" id="{DAE6EA21-18F5-4287-9D79-29F7A310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2" name="Picture 261" descr="https://mail.google.com/mail/u/1/images/cleardot.gif">
          <a:extLst>
            <a:ext uri="{FF2B5EF4-FFF2-40B4-BE49-F238E27FC236}">
              <a16:creationId xmlns:a16="http://schemas.microsoft.com/office/drawing/2014/main" id="{04D9E89F-7563-44A1-B3D9-2D09D1B0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3" name="Picture 262" descr="https://mail.google.com/mail/u/1/images/cleardot.gif">
          <a:extLst>
            <a:ext uri="{FF2B5EF4-FFF2-40B4-BE49-F238E27FC236}">
              <a16:creationId xmlns:a16="http://schemas.microsoft.com/office/drawing/2014/main" id="{FE6817BE-49A6-439F-94FE-564B5EA5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4" name="Picture 263" descr="https://mail.google.com/mail/u/1/images/cleardot.gif">
          <a:extLst>
            <a:ext uri="{FF2B5EF4-FFF2-40B4-BE49-F238E27FC236}">
              <a16:creationId xmlns:a16="http://schemas.microsoft.com/office/drawing/2014/main" id="{539E62B4-3CB3-4729-9C23-E7F21894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5" name="Picture 264" descr="https://mail.google.com/mail/u/1/images/cleardot.gif">
          <a:extLst>
            <a:ext uri="{FF2B5EF4-FFF2-40B4-BE49-F238E27FC236}">
              <a16:creationId xmlns:a16="http://schemas.microsoft.com/office/drawing/2014/main" id="{96AD27CC-8DE9-4BE7-A51C-6C1C825F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6" name="Picture 265" descr="https://mail.google.com/mail/u/1/images/cleardot.gif">
          <a:extLst>
            <a:ext uri="{FF2B5EF4-FFF2-40B4-BE49-F238E27FC236}">
              <a16:creationId xmlns:a16="http://schemas.microsoft.com/office/drawing/2014/main" id="{E350490F-8725-4C66-8722-A9EAE924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7" name="Picture 266" descr="https://mail.google.com/mail/u/1/images/cleardot.gif">
          <a:extLst>
            <a:ext uri="{FF2B5EF4-FFF2-40B4-BE49-F238E27FC236}">
              <a16:creationId xmlns:a16="http://schemas.microsoft.com/office/drawing/2014/main" id="{514F40D9-7DAD-4A5C-A37A-084C0735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8" name="Picture 267" descr="https://mail.google.com/mail/u/1/images/cleardot.gif">
          <a:extLst>
            <a:ext uri="{FF2B5EF4-FFF2-40B4-BE49-F238E27FC236}">
              <a16:creationId xmlns:a16="http://schemas.microsoft.com/office/drawing/2014/main" id="{7F77DECD-2CEC-451B-91A3-A509F724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9" name="Picture 268" descr="https://mail.google.com/mail/u/1/images/cleardot.gif">
          <a:extLst>
            <a:ext uri="{FF2B5EF4-FFF2-40B4-BE49-F238E27FC236}">
              <a16:creationId xmlns:a16="http://schemas.microsoft.com/office/drawing/2014/main" id="{DEDD1559-2633-433F-B383-58B8F8D4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0" name="Picture 269" descr="https://mail.google.com/mail/u/1/images/cleardot.gif">
          <a:extLst>
            <a:ext uri="{FF2B5EF4-FFF2-40B4-BE49-F238E27FC236}">
              <a16:creationId xmlns:a16="http://schemas.microsoft.com/office/drawing/2014/main" id="{6EF4840C-C336-47D2-8E2A-7BBA27DB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1" name="Picture 270" descr="https://mail.google.com/mail/u/1/images/cleardot.gif">
          <a:extLst>
            <a:ext uri="{FF2B5EF4-FFF2-40B4-BE49-F238E27FC236}">
              <a16:creationId xmlns:a16="http://schemas.microsoft.com/office/drawing/2014/main" id="{09895A28-4847-41A8-A284-43C943D8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2" name="Picture 271" descr="https://mail.google.com/mail/u/1/images/cleardot.gif">
          <a:extLst>
            <a:ext uri="{FF2B5EF4-FFF2-40B4-BE49-F238E27FC236}">
              <a16:creationId xmlns:a16="http://schemas.microsoft.com/office/drawing/2014/main" id="{D3EEB8E4-4234-48BD-A10F-057707B8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3" name="Picture 272" descr="https://mail.google.com/mail/u/1/images/cleardot.gif">
          <a:extLst>
            <a:ext uri="{FF2B5EF4-FFF2-40B4-BE49-F238E27FC236}">
              <a16:creationId xmlns:a16="http://schemas.microsoft.com/office/drawing/2014/main" id="{E9A641E1-CEA5-45F7-99EB-542F84A1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4" name="Picture 273" descr="https://mail.google.com/mail/u/1/images/cleardot.gif">
          <a:extLst>
            <a:ext uri="{FF2B5EF4-FFF2-40B4-BE49-F238E27FC236}">
              <a16:creationId xmlns:a16="http://schemas.microsoft.com/office/drawing/2014/main" id="{8F7EB6BA-EAE9-479A-B37E-790F4CF0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5" name="Picture 274" descr="https://mail.google.com/mail/u/1/images/cleardot.gif">
          <a:extLst>
            <a:ext uri="{FF2B5EF4-FFF2-40B4-BE49-F238E27FC236}">
              <a16:creationId xmlns:a16="http://schemas.microsoft.com/office/drawing/2014/main" id="{82BDD31B-729B-47D8-B1FA-621E795D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6" name="Picture 275" descr="https://mail.google.com/mail/u/1/images/cleardot.gif">
          <a:extLst>
            <a:ext uri="{FF2B5EF4-FFF2-40B4-BE49-F238E27FC236}">
              <a16:creationId xmlns:a16="http://schemas.microsoft.com/office/drawing/2014/main" id="{7E7F4DF1-90C2-4190-9E1B-6029BB06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7" name="Picture 276" descr="https://mail.google.com/mail/u/1/images/cleardot.gif">
          <a:extLst>
            <a:ext uri="{FF2B5EF4-FFF2-40B4-BE49-F238E27FC236}">
              <a16:creationId xmlns:a16="http://schemas.microsoft.com/office/drawing/2014/main" id="{C47320E8-CC40-469E-A72E-01F96D30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8" name="Picture 277" descr="https://mail.google.com/mail/u/1/images/cleardot.gif">
          <a:extLst>
            <a:ext uri="{FF2B5EF4-FFF2-40B4-BE49-F238E27FC236}">
              <a16:creationId xmlns:a16="http://schemas.microsoft.com/office/drawing/2014/main" id="{EC09C595-28A1-4158-83BC-5F105CDE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9" name="Picture 278" descr="https://mail.google.com/mail/u/1/images/cleardot.gif">
          <a:extLst>
            <a:ext uri="{FF2B5EF4-FFF2-40B4-BE49-F238E27FC236}">
              <a16:creationId xmlns:a16="http://schemas.microsoft.com/office/drawing/2014/main" id="{686CFD30-E250-46A3-BA41-5E70F878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0" name="Picture 279" descr="https://mail.google.com/mail/u/1/images/cleardot.gif">
          <a:extLst>
            <a:ext uri="{FF2B5EF4-FFF2-40B4-BE49-F238E27FC236}">
              <a16:creationId xmlns:a16="http://schemas.microsoft.com/office/drawing/2014/main" id="{4367D0DD-5B2D-46B2-BBFB-6D86E291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1" name="Picture 280" descr="https://mail.google.com/mail/u/1/images/cleardot.gif">
          <a:extLst>
            <a:ext uri="{FF2B5EF4-FFF2-40B4-BE49-F238E27FC236}">
              <a16:creationId xmlns:a16="http://schemas.microsoft.com/office/drawing/2014/main" id="{BA17DB51-94A7-4B08-A4E7-8B6983DB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2" name="Picture 281" descr="https://mail.google.com/mail/u/1/images/cleardot.gif">
          <a:extLst>
            <a:ext uri="{FF2B5EF4-FFF2-40B4-BE49-F238E27FC236}">
              <a16:creationId xmlns:a16="http://schemas.microsoft.com/office/drawing/2014/main" id="{2F6F74B6-7C56-41CE-AFF8-953C0D49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3" name="Picture 282" descr="https://mail.google.com/mail/u/1/images/cleardot.gif">
          <a:extLst>
            <a:ext uri="{FF2B5EF4-FFF2-40B4-BE49-F238E27FC236}">
              <a16:creationId xmlns:a16="http://schemas.microsoft.com/office/drawing/2014/main" id="{F3C6ACE8-CD5B-46E1-B46F-3015F78A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4" name="Picture 283" descr="https://mail.google.com/mail/u/1/images/cleardot.gif">
          <a:extLst>
            <a:ext uri="{FF2B5EF4-FFF2-40B4-BE49-F238E27FC236}">
              <a16:creationId xmlns:a16="http://schemas.microsoft.com/office/drawing/2014/main" id="{D37C74B7-8F0C-4A31-A7EE-81A05701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5" name="Picture 284" descr="https://mail.google.com/mail/u/1/images/cleardot.gif">
          <a:extLst>
            <a:ext uri="{FF2B5EF4-FFF2-40B4-BE49-F238E27FC236}">
              <a16:creationId xmlns:a16="http://schemas.microsoft.com/office/drawing/2014/main" id="{4FAC9F34-19EF-4874-88AB-C1331465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6" name="Picture 285" descr="https://mail.google.com/mail/u/1/images/cleardot.gif">
          <a:extLst>
            <a:ext uri="{FF2B5EF4-FFF2-40B4-BE49-F238E27FC236}">
              <a16:creationId xmlns:a16="http://schemas.microsoft.com/office/drawing/2014/main" id="{5CF1C0E6-25D1-4412-B9FE-A276F62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7" name="Picture 286" descr="https://mail.google.com/mail/u/1/images/cleardot.gif">
          <a:extLst>
            <a:ext uri="{FF2B5EF4-FFF2-40B4-BE49-F238E27FC236}">
              <a16:creationId xmlns:a16="http://schemas.microsoft.com/office/drawing/2014/main" id="{D275A06B-8EEF-4C4C-B203-A158C6B6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8" name="Picture 287" descr="https://mail.google.com/mail/u/1/images/cleardot.gif">
          <a:extLst>
            <a:ext uri="{FF2B5EF4-FFF2-40B4-BE49-F238E27FC236}">
              <a16:creationId xmlns:a16="http://schemas.microsoft.com/office/drawing/2014/main" id="{4AFBBB7C-B5FC-4A7A-A897-C2AE0137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9" name="Picture 288" descr="https://mail.google.com/mail/u/1/images/cleardot.gif">
          <a:extLst>
            <a:ext uri="{FF2B5EF4-FFF2-40B4-BE49-F238E27FC236}">
              <a16:creationId xmlns:a16="http://schemas.microsoft.com/office/drawing/2014/main" id="{1478DD20-0718-4279-B8B4-23A860E9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0" name="Picture 289" descr="https://mail.google.com/mail/u/1/images/cleardot.gif">
          <a:extLst>
            <a:ext uri="{FF2B5EF4-FFF2-40B4-BE49-F238E27FC236}">
              <a16:creationId xmlns:a16="http://schemas.microsoft.com/office/drawing/2014/main" id="{05CC2CAF-9CEF-453A-A33D-0EE5F0BD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1" name="Picture 290" descr="https://mail.google.com/mail/u/1/images/cleardot.gif">
          <a:extLst>
            <a:ext uri="{FF2B5EF4-FFF2-40B4-BE49-F238E27FC236}">
              <a16:creationId xmlns:a16="http://schemas.microsoft.com/office/drawing/2014/main" id="{CC3E7556-38F1-4118-9BBB-63D6A3E9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2" name="Picture 291" descr="https://mail.google.com/mail/u/1/images/cleardot.gif">
          <a:extLst>
            <a:ext uri="{FF2B5EF4-FFF2-40B4-BE49-F238E27FC236}">
              <a16:creationId xmlns:a16="http://schemas.microsoft.com/office/drawing/2014/main" id="{D710113F-505F-49F3-8C28-F8DB0DFF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3" name="Picture 292" descr="https://mail.google.com/mail/u/1/images/cleardot.gif">
          <a:extLst>
            <a:ext uri="{FF2B5EF4-FFF2-40B4-BE49-F238E27FC236}">
              <a16:creationId xmlns:a16="http://schemas.microsoft.com/office/drawing/2014/main" id="{DC743275-EB58-44AB-AF52-85CDE605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4" name="Picture 293" descr="https://mail.google.com/mail/u/1/images/cleardot.gif">
          <a:extLst>
            <a:ext uri="{FF2B5EF4-FFF2-40B4-BE49-F238E27FC236}">
              <a16:creationId xmlns:a16="http://schemas.microsoft.com/office/drawing/2014/main" id="{C575CE76-0021-4A42-AAC5-6061AC5C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5" name="Picture 294" descr="https://mail.google.com/mail/u/1/images/cleardot.gif">
          <a:extLst>
            <a:ext uri="{FF2B5EF4-FFF2-40B4-BE49-F238E27FC236}">
              <a16:creationId xmlns:a16="http://schemas.microsoft.com/office/drawing/2014/main" id="{777D671E-AAC1-4D1C-B67A-459D481A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6" name="Picture 295" descr="https://mail.google.com/mail/u/1/images/cleardot.gif">
          <a:extLst>
            <a:ext uri="{FF2B5EF4-FFF2-40B4-BE49-F238E27FC236}">
              <a16:creationId xmlns:a16="http://schemas.microsoft.com/office/drawing/2014/main" id="{9B2F1769-D90B-4CF7-B42E-5AD9E27E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7" name="Picture 296" descr="https://mail.google.com/mail/u/1/images/cleardot.gif">
          <a:extLst>
            <a:ext uri="{FF2B5EF4-FFF2-40B4-BE49-F238E27FC236}">
              <a16:creationId xmlns:a16="http://schemas.microsoft.com/office/drawing/2014/main" id="{891391C8-94D4-4957-86BD-D7677194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8" name="Picture 297" descr="https://mail.google.com/mail/u/1/images/cleardot.gif">
          <a:extLst>
            <a:ext uri="{FF2B5EF4-FFF2-40B4-BE49-F238E27FC236}">
              <a16:creationId xmlns:a16="http://schemas.microsoft.com/office/drawing/2014/main" id="{0C9E6B96-D5D3-4979-B9F1-0072F34A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9" name="Picture 298" descr="https://mail.google.com/mail/u/1/images/cleardot.gif">
          <a:extLst>
            <a:ext uri="{FF2B5EF4-FFF2-40B4-BE49-F238E27FC236}">
              <a16:creationId xmlns:a16="http://schemas.microsoft.com/office/drawing/2014/main" id="{0A65C018-202C-466E-8688-C73E42E7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0" name="Picture 299" descr="https://mail.google.com/mail/u/1/images/cleardot.gif">
          <a:extLst>
            <a:ext uri="{FF2B5EF4-FFF2-40B4-BE49-F238E27FC236}">
              <a16:creationId xmlns:a16="http://schemas.microsoft.com/office/drawing/2014/main" id="{D89096F5-CE94-4355-B75A-10334482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1" name="Picture 300" descr="https://mail.google.com/mail/u/1/images/cleardot.gif">
          <a:extLst>
            <a:ext uri="{FF2B5EF4-FFF2-40B4-BE49-F238E27FC236}">
              <a16:creationId xmlns:a16="http://schemas.microsoft.com/office/drawing/2014/main" id="{283ACD46-5754-4166-BE41-96B1C794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2" name="Picture 301" descr="https://mail.google.com/mail/u/1/images/cleardot.gif">
          <a:extLst>
            <a:ext uri="{FF2B5EF4-FFF2-40B4-BE49-F238E27FC236}">
              <a16:creationId xmlns:a16="http://schemas.microsoft.com/office/drawing/2014/main" id="{733FD8BC-6745-48DB-98F8-AE1F19F4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3" name="Picture 302" descr="https://mail.google.com/mail/u/1/images/cleardot.gif">
          <a:extLst>
            <a:ext uri="{FF2B5EF4-FFF2-40B4-BE49-F238E27FC236}">
              <a16:creationId xmlns:a16="http://schemas.microsoft.com/office/drawing/2014/main" id="{AD80CCDA-CE36-45BF-992C-88F26B9E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4" name="Picture 303" descr="https://mail.google.com/mail/u/1/images/cleardot.gif">
          <a:extLst>
            <a:ext uri="{FF2B5EF4-FFF2-40B4-BE49-F238E27FC236}">
              <a16:creationId xmlns:a16="http://schemas.microsoft.com/office/drawing/2014/main" id="{3BDC3E99-596F-42AF-9400-46DC6FF3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5" name="Picture 304" descr="https://mail.google.com/mail/u/1/images/cleardot.gif">
          <a:extLst>
            <a:ext uri="{FF2B5EF4-FFF2-40B4-BE49-F238E27FC236}">
              <a16:creationId xmlns:a16="http://schemas.microsoft.com/office/drawing/2014/main" id="{A4AC529F-F15B-48C8-8F35-0591752F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6" name="Picture 305" descr="https://mail.google.com/mail/u/1/images/cleardot.gif">
          <a:extLst>
            <a:ext uri="{FF2B5EF4-FFF2-40B4-BE49-F238E27FC236}">
              <a16:creationId xmlns:a16="http://schemas.microsoft.com/office/drawing/2014/main" id="{D5DFB405-D862-4CC8-AE43-ED0B688F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7" name="Picture 306" descr="https://mail.google.com/mail/u/1/images/cleardot.gif">
          <a:extLst>
            <a:ext uri="{FF2B5EF4-FFF2-40B4-BE49-F238E27FC236}">
              <a16:creationId xmlns:a16="http://schemas.microsoft.com/office/drawing/2014/main" id="{ED5D1E5C-4736-4785-BEF2-29866100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8" name="Picture 307" descr="https://mail.google.com/mail/u/1/images/cleardot.gif">
          <a:extLst>
            <a:ext uri="{FF2B5EF4-FFF2-40B4-BE49-F238E27FC236}">
              <a16:creationId xmlns:a16="http://schemas.microsoft.com/office/drawing/2014/main" id="{B286EC5E-670E-467C-9061-C8B059EF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9" name="Picture 308" descr="https://mail.google.com/mail/u/1/images/cleardot.gif">
          <a:extLst>
            <a:ext uri="{FF2B5EF4-FFF2-40B4-BE49-F238E27FC236}">
              <a16:creationId xmlns:a16="http://schemas.microsoft.com/office/drawing/2014/main" id="{7FFA2B62-E91D-4736-83F2-77E90F8E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0" name="Picture 309" descr="https://mail.google.com/mail/u/1/images/cleardot.gif">
          <a:extLst>
            <a:ext uri="{FF2B5EF4-FFF2-40B4-BE49-F238E27FC236}">
              <a16:creationId xmlns:a16="http://schemas.microsoft.com/office/drawing/2014/main" id="{8602C91E-FAE9-4275-8B1C-2468E3C4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1" name="Picture 310" descr="https://mail.google.com/mail/u/1/images/cleardot.gif">
          <a:extLst>
            <a:ext uri="{FF2B5EF4-FFF2-40B4-BE49-F238E27FC236}">
              <a16:creationId xmlns:a16="http://schemas.microsoft.com/office/drawing/2014/main" id="{8953C370-E06E-4AAE-8AAA-97444B2D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2" name="Picture 311" descr="https://mail.google.com/mail/u/1/images/cleardot.gif">
          <a:extLst>
            <a:ext uri="{FF2B5EF4-FFF2-40B4-BE49-F238E27FC236}">
              <a16:creationId xmlns:a16="http://schemas.microsoft.com/office/drawing/2014/main" id="{560CC97F-F190-41CB-A91C-CB478EB3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3" name="Picture 312" descr="https://mail.google.com/mail/u/1/images/cleardot.gif">
          <a:extLst>
            <a:ext uri="{FF2B5EF4-FFF2-40B4-BE49-F238E27FC236}">
              <a16:creationId xmlns:a16="http://schemas.microsoft.com/office/drawing/2014/main" id="{0454B1F9-BAE6-49F6-A946-F72CA775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4" name="Picture 313" descr="https://mail.google.com/mail/u/1/images/cleardot.gif">
          <a:extLst>
            <a:ext uri="{FF2B5EF4-FFF2-40B4-BE49-F238E27FC236}">
              <a16:creationId xmlns:a16="http://schemas.microsoft.com/office/drawing/2014/main" id="{AAE726B3-5D58-4DD5-8C14-9A03D65D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5" name="Picture 314" descr="https://mail.google.com/mail/u/1/images/cleardot.gif">
          <a:extLst>
            <a:ext uri="{FF2B5EF4-FFF2-40B4-BE49-F238E27FC236}">
              <a16:creationId xmlns:a16="http://schemas.microsoft.com/office/drawing/2014/main" id="{F18DDB32-C066-49DB-9F9E-247F3717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6" name="Picture 315" descr="https://mail.google.com/mail/u/1/images/cleardot.gif">
          <a:extLst>
            <a:ext uri="{FF2B5EF4-FFF2-40B4-BE49-F238E27FC236}">
              <a16:creationId xmlns:a16="http://schemas.microsoft.com/office/drawing/2014/main" id="{FCECFAE8-F9E2-4424-8057-73F7AAA2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7" name="Picture 316" descr="https://mail.google.com/mail/u/1/images/cleardot.gif">
          <a:extLst>
            <a:ext uri="{FF2B5EF4-FFF2-40B4-BE49-F238E27FC236}">
              <a16:creationId xmlns:a16="http://schemas.microsoft.com/office/drawing/2014/main" id="{7637DDE7-8F5B-40C5-8340-F2843B45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8" name="Picture 317" descr="https://mail.google.com/mail/u/1/images/cleardot.gif">
          <a:extLst>
            <a:ext uri="{FF2B5EF4-FFF2-40B4-BE49-F238E27FC236}">
              <a16:creationId xmlns:a16="http://schemas.microsoft.com/office/drawing/2014/main" id="{8FAE4829-C0AF-4C47-9E7C-97713BD0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9" name="Picture 318" descr="https://mail.google.com/mail/u/1/images/cleardot.gif">
          <a:extLst>
            <a:ext uri="{FF2B5EF4-FFF2-40B4-BE49-F238E27FC236}">
              <a16:creationId xmlns:a16="http://schemas.microsoft.com/office/drawing/2014/main" id="{A3ECECC0-D298-4D08-8094-E8E5CDF3F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0" name="Picture 319" descr="https://mail.google.com/mail/u/1/images/cleardot.gif">
          <a:extLst>
            <a:ext uri="{FF2B5EF4-FFF2-40B4-BE49-F238E27FC236}">
              <a16:creationId xmlns:a16="http://schemas.microsoft.com/office/drawing/2014/main" id="{492C40E7-F07C-4140-9B28-69F63069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1" name="Picture 320" descr="https://mail.google.com/mail/u/1/images/cleardot.gif">
          <a:extLst>
            <a:ext uri="{FF2B5EF4-FFF2-40B4-BE49-F238E27FC236}">
              <a16:creationId xmlns:a16="http://schemas.microsoft.com/office/drawing/2014/main" id="{B30E3122-CB7D-4B82-830A-576A0793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2" name="Picture 321" descr="https://mail.google.com/mail/u/1/images/cleardot.gif">
          <a:extLst>
            <a:ext uri="{FF2B5EF4-FFF2-40B4-BE49-F238E27FC236}">
              <a16:creationId xmlns:a16="http://schemas.microsoft.com/office/drawing/2014/main" id="{B04281A8-7786-4109-A8D1-48ECBFE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3" name="Picture 322" descr="https://mail.google.com/mail/u/1/images/cleardot.gif">
          <a:extLst>
            <a:ext uri="{FF2B5EF4-FFF2-40B4-BE49-F238E27FC236}">
              <a16:creationId xmlns:a16="http://schemas.microsoft.com/office/drawing/2014/main" id="{B3B235F0-262D-4576-AC09-891D2600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4" name="Picture 323" descr="https://mail.google.com/mail/u/1/images/cleardot.gif">
          <a:extLst>
            <a:ext uri="{FF2B5EF4-FFF2-40B4-BE49-F238E27FC236}">
              <a16:creationId xmlns:a16="http://schemas.microsoft.com/office/drawing/2014/main" id="{6BC0499B-2684-4B45-9DE5-FED90365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5" name="Picture 324" descr="https://mail.google.com/mail/u/1/images/cleardot.gif">
          <a:extLst>
            <a:ext uri="{FF2B5EF4-FFF2-40B4-BE49-F238E27FC236}">
              <a16:creationId xmlns:a16="http://schemas.microsoft.com/office/drawing/2014/main" id="{82135DB1-4414-4A9B-B7EC-AB24793E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6" name="Picture 325" descr="https://mail.google.com/mail/u/1/images/cleardot.gif">
          <a:extLst>
            <a:ext uri="{FF2B5EF4-FFF2-40B4-BE49-F238E27FC236}">
              <a16:creationId xmlns:a16="http://schemas.microsoft.com/office/drawing/2014/main" id="{DBD791F4-E8C1-43FC-BA46-7AF5A557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7" name="Picture 326" descr="https://mail.google.com/mail/u/1/images/cleardot.gif">
          <a:extLst>
            <a:ext uri="{FF2B5EF4-FFF2-40B4-BE49-F238E27FC236}">
              <a16:creationId xmlns:a16="http://schemas.microsoft.com/office/drawing/2014/main" id="{47BB3EF7-52AC-46E2-9493-635D6BB9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8" name="Picture 327" descr="https://mail.google.com/mail/u/1/images/cleardot.gif">
          <a:extLst>
            <a:ext uri="{FF2B5EF4-FFF2-40B4-BE49-F238E27FC236}">
              <a16:creationId xmlns:a16="http://schemas.microsoft.com/office/drawing/2014/main" id="{788B384A-69AA-47D5-BA85-1C0FA228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9" name="Picture 328" descr="https://mail.google.com/mail/u/1/images/cleardot.gif">
          <a:extLst>
            <a:ext uri="{FF2B5EF4-FFF2-40B4-BE49-F238E27FC236}">
              <a16:creationId xmlns:a16="http://schemas.microsoft.com/office/drawing/2014/main" id="{2B87DAF5-38D6-42CB-9D4B-7C219F3B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0" name="Picture 329" descr="https://mail.google.com/mail/u/1/images/cleardot.gif">
          <a:extLst>
            <a:ext uri="{FF2B5EF4-FFF2-40B4-BE49-F238E27FC236}">
              <a16:creationId xmlns:a16="http://schemas.microsoft.com/office/drawing/2014/main" id="{8A10A33D-3BB6-4FFB-AFC6-DDE6200A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1" name="Picture 330" descr="https://mail.google.com/mail/u/1/images/cleardot.gif">
          <a:extLst>
            <a:ext uri="{FF2B5EF4-FFF2-40B4-BE49-F238E27FC236}">
              <a16:creationId xmlns:a16="http://schemas.microsoft.com/office/drawing/2014/main" id="{17E439F3-8985-4FFE-9544-C6FD686F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2" name="Picture 331" descr="https://mail.google.com/mail/u/1/images/cleardot.gif">
          <a:extLst>
            <a:ext uri="{FF2B5EF4-FFF2-40B4-BE49-F238E27FC236}">
              <a16:creationId xmlns:a16="http://schemas.microsoft.com/office/drawing/2014/main" id="{EF7F8381-166B-4F9B-91AB-67BEEBF1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3" name="Picture 332" descr="https://mail.google.com/mail/u/1/images/cleardot.gif">
          <a:extLst>
            <a:ext uri="{FF2B5EF4-FFF2-40B4-BE49-F238E27FC236}">
              <a16:creationId xmlns:a16="http://schemas.microsoft.com/office/drawing/2014/main" id="{E9D6E19F-708D-43E9-B93D-8F16FAF8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4" name="Picture 333" descr="https://mail.google.com/mail/u/1/images/cleardot.gif">
          <a:extLst>
            <a:ext uri="{FF2B5EF4-FFF2-40B4-BE49-F238E27FC236}">
              <a16:creationId xmlns:a16="http://schemas.microsoft.com/office/drawing/2014/main" id="{0BD84925-ADE5-4195-850E-BD81E451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5" name="Picture 334" descr="https://mail.google.com/mail/u/1/images/cleardot.gif">
          <a:extLst>
            <a:ext uri="{FF2B5EF4-FFF2-40B4-BE49-F238E27FC236}">
              <a16:creationId xmlns:a16="http://schemas.microsoft.com/office/drawing/2014/main" id="{6AD378F9-7353-4318-B743-4DBC7191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6" name="Picture 335" descr="https://mail.google.com/mail/u/1/images/cleardot.gif">
          <a:extLst>
            <a:ext uri="{FF2B5EF4-FFF2-40B4-BE49-F238E27FC236}">
              <a16:creationId xmlns:a16="http://schemas.microsoft.com/office/drawing/2014/main" id="{6918CEF7-8E10-419F-8DF3-EA57F19E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7" name="Picture 336" descr="https://mail.google.com/mail/u/1/images/cleardot.gif">
          <a:extLst>
            <a:ext uri="{FF2B5EF4-FFF2-40B4-BE49-F238E27FC236}">
              <a16:creationId xmlns:a16="http://schemas.microsoft.com/office/drawing/2014/main" id="{73F8C05B-ECC8-42F2-8440-6F3A54A6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8" name="Picture 337" descr="https://mail.google.com/mail/u/1/images/cleardot.gif">
          <a:extLst>
            <a:ext uri="{FF2B5EF4-FFF2-40B4-BE49-F238E27FC236}">
              <a16:creationId xmlns:a16="http://schemas.microsoft.com/office/drawing/2014/main" id="{A90B55A0-9FC7-4752-BAF0-1668CBF9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9" name="Picture 338" descr="https://mail.google.com/mail/u/1/images/cleardot.gif">
          <a:extLst>
            <a:ext uri="{FF2B5EF4-FFF2-40B4-BE49-F238E27FC236}">
              <a16:creationId xmlns:a16="http://schemas.microsoft.com/office/drawing/2014/main" id="{7EC14A68-7845-4E04-8435-D467E014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0" name="Picture 339" descr="https://mail.google.com/mail/u/1/images/cleardot.gif">
          <a:extLst>
            <a:ext uri="{FF2B5EF4-FFF2-40B4-BE49-F238E27FC236}">
              <a16:creationId xmlns:a16="http://schemas.microsoft.com/office/drawing/2014/main" id="{1810ECD9-A921-4040-9A78-D5569A48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1" name="Picture 340" descr="https://mail.google.com/mail/u/1/images/cleardot.gif">
          <a:extLst>
            <a:ext uri="{FF2B5EF4-FFF2-40B4-BE49-F238E27FC236}">
              <a16:creationId xmlns:a16="http://schemas.microsoft.com/office/drawing/2014/main" id="{7DA4BBB5-2C7C-40EE-9CCE-B5C94BCE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2" name="Picture 341" descr="https://mail.google.com/mail/u/1/images/cleardot.gif">
          <a:extLst>
            <a:ext uri="{FF2B5EF4-FFF2-40B4-BE49-F238E27FC236}">
              <a16:creationId xmlns:a16="http://schemas.microsoft.com/office/drawing/2014/main" id="{7B9FA4FF-5D9C-459A-94C3-AED11F9B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3" name="Picture 342" descr="https://mail.google.com/mail/u/1/images/cleardot.gif">
          <a:extLst>
            <a:ext uri="{FF2B5EF4-FFF2-40B4-BE49-F238E27FC236}">
              <a16:creationId xmlns:a16="http://schemas.microsoft.com/office/drawing/2014/main" id="{C1349760-7DE8-4F4B-9F23-68D04A1C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4" name="Picture 343" descr="https://mail.google.com/mail/u/1/images/cleardot.gif">
          <a:extLst>
            <a:ext uri="{FF2B5EF4-FFF2-40B4-BE49-F238E27FC236}">
              <a16:creationId xmlns:a16="http://schemas.microsoft.com/office/drawing/2014/main" id="{D4502028-B536-4EDB-8F27-1F718365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5" name="Picture 344" descr="https://mail.google.com/mail/u/1/images/cleardot.gif">
          <a:extLst>
            <a:ext uri="{FF2B5EF4-FFF2-40B4-BE49-F238E27FC236}">
              <a16:creationId xmlns:a16="http://schemas.microsoft.com/office/drawing/2014/main" id="{882898AF-0CFB-40DA-9F9D-A77E1445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6" name="Picture 345" descr="https://mail.google.com/mail/u/1/images/cleardot.gif">
          <a:extLst>
            <a:ext uri="{FF2B5EF4-FFF2-40B4-BE49-F238E27FC236}">
              <a16:creationId xmlns:a16="http://schemas.microsoft.com/office/drawing/2014/main" id="{6F81FEF5-4D8D-4976-90CB-C7DE723D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7" name="Picture 346" descr="https://mail.google.com/mail/u/1/images/cleardot.gif">
          <a:extLst>
            <a:ext uri="{FF2B5EF4-FFF2-40B4-BE49-F238E27FC236}">
              <a16:creationId xmlns:a16="http://schemas.microsoft.com/office/drawing/2014/main" id="{77EB7957-9871-43C1-B312-A40C4B8D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8" name="Picture 347" descr="https://mail.google.com/mail/u/1/images/cleardot.gif">
          <a:extLst>
            <a:ext uri="{FF2B5EF4-FFF2-40B4-BE49-F238E27FC236}">
              <a16:creationId xmlns:a16="http://schemas.microsoft.com/office/drawing/2014/main" id="{606394DA-7577-4D0B-9151-DEEBF033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9" name="Picture 348" descr="https://mail.google.com/mail/u/1/images/cleardot.gif">
          <a:extLst>
            <a:ext uri="{FF2B5EF4-FFF2-40B4-BE49-F238E27FC236}">
              <a16:creationId xmlns:a16="http://schemas.microsoft.com/office/drawing/2014/main" id="{0D96094A-49CE-4411-A4B5-150D9390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0" name="Picture 349" descr="https://mail.google.com/mail/u/1/images/cleardot.gif">
          <a:extLst>
            <a:ext uri="{FF2B5EF4-FFF2-40B4-BE49-F238E27FC236}">
              <a16:creationId xmlns:a16="http://schemas.microsoft.com/office/drawing/2014/main" id="{F51A91E5-841D-4548-9D53-CD32D1AE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1" name="Picture 350" descr="https://mail.google.com/mail/u/1/images/cleardot.gif">
          <a:extLst>
            <a:ext uri="{FF2B5EF4-FFF2-40B4-BE49-F238E27FC236}">
              <a16:creationId xmlns:a16="http://schemas.microsoft.com/office/drawing/2014/main" id="{0E73ED23-542A-4EB1-8B9B-6D1D6378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2" name="Picture 351" descr="https://mail.google.com/mail/u/1/images/cleardot.gif">
          <a:extLst>
            <a:ext uri="{FF2B5EF4-FFF2-40B4-BE49-F238E27FC236}">
              <a16:creationId xmlns:a16="http://schemas.microsoft.com/office/drawing/2014/main" id="{082759DB-4B91-469D-9750-29127BBA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3" name="Picture 352" descr="https://mail.google.com/mail/u/1/images/cleardot.gif">
          <a:extLst>
            <a:ext uri="{FF2B5EF4-FFF2-40B4-BE49-F238E27FC236}">
              <a16:creationId xmlns:a16="http://schemas.microsoft.com/office/drawing/2014/main" id="{35805783-2852-4AC1-A599-86520AD7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4" name="Picture 353" descr="https://mail.google.com/mail/u/1/images/cleardot.gif">
          <a:extLst>
            <a:ext uri="{FF2B5EF4-FFF2-40B4-BE49-F238E27FC236}">
              <a16:creationId xmlns:a16="http://schemas.microsoft.com/office/drawing/2014/main" id="{3B338C28-6ABD-4929-92DD-4800817A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5" name="Picture 354" descr="https://mail.google.com/mail/u/1/images/cleardot.gif">
          <a:extLst>
            <a:ext uri="{FF2B5EF4-FFF2-40B4-BE49-F238E27FC236}">
              <a16:creationId xmlns:a16="http://schemas.microsoft.com/office/drawing/2014/main" id="{66498896-B34B-4D4E-BE1C-4881F25B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6" name="Picture 355" descr="https://mail.google.com/mail/u/1/images/cleardot.gif">
          <a:extLst>
            <a:ext uri="{FF2B5EF4-FFF2-40B4-BE49-F238E27FC236}">
              <a16:creationId xmlns:a16="http://schemas.microsoft.com/office/drawing/2014/main" id="{6C54CB70-88FF-455D-BB2D-D2B15110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7" name="Picture 356" descr="https://mail.google.com/mail/u/1/images/cleardot.gif">
          <a:extLst>
            <a:ext uri="{FF2B5EF4-FFF2-40B4-BE49-F238E27FC236}">
              <a16:creationId xmlns:a16="http://schemas.microsoft.com/office/drawing/2014/main" id="{0A006AF2-944A-43D4-9102-E510FF9F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8" name="Picture 357" descr="https://mail.google.com/mail/u/1/images/cleardot.gif">
          <a:extLst>
            <a:ext uri="{FF2B5EF4-FFF2-40B4-BE49-F238E27FC236}">
              <a16:creationId xmlns:a16="http://schemas.microsoft.com/office/drawing/2014/main" id="{36C3A842-448B-470D-B6C4-689938DB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9" name="Picture 358" descr="https://mail.google.com/mail/u/1/images/cleardot.gif">
          <a:extLst>
            <a:ext uri="{FF2B5EF4-FFF2-40B4-BE49-F238E27FC236}">
              <a16:creationId xmlns:a16="http://schemas.microsoft.com/office/drawing/2014/main" id="{708540E8-FBB0-426E-A166-98BDFDB2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0" name="Picture 359" descr="https://mail.google.com/mail/u/1/images/cleardot.gif">
          <a:extLst>
            <a:ext uri="{FF2B5EF4-FFF2-40B4-BE49-F238E27FC236}">
              <a16:creationId xmlns:a16="http://schemas.microsoft.com/office/drawing/2014/main" id="{94F97074-4155-4287-BE4E-FD72132E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1" name="Picture 360" descr="https://mail.google.com/mail/u/1/images/cleardot.gif">
          <a:extLst>
            <a:ext uri="{FF2B5EF4-FFF2-40B4-BE49-F238E27FC236}">
              <a16:creationId xmlns:a16="http://schemas.microsoft.com/office/drawing/2014/main" id="{06EF7EAF-8843-44DB-9706-EFF86552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2" name="Picture 361" descr="https://mail.google.com/mail/u/1/images/cleardot.gif">
          <a:extLst>
            <a:ext uri="{FF2B5EF4-FFF2-40B4-BE49-F238E27FC236}">
              <a16:creationId xmlns:a16="http://schemas.microsoft.com/office/drawing/2014/main" id="{5FDAB4F5-4D7F-435D-8D2B-D73CFFEE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3" name="Picture 362" descr="https://mail.google.com/mail/u/1/images/cleardot.gif">
          <a:extLst>
            <a:ext uri="{FF2B5EF4-FFF2-40B4-BE49-F238E27FC236}">
              <a16:creationId xmlns:a16="http://schemas.microsoft.com/office/drawing/2014/main" id="{2A55A945-D67A-4100-B4D7-15163827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4" name="Picture 363" descr="https://mail.google.com/mail/u/1/images/cleardot.gif">
          <a:extLst>
            <a:ext uri="{FF2B5EF4-FFF2-40B4-BE49-F238E27FC236}">
              <a16:creationId xmlns:a16="http://schemas.microsoft.com/office/drawing/2014/main" id="{BE7C20D6-6A67-4A50-86D1-84434E4B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5" name="Picture 364" descr="https://mail.google.com/mail/u/1/images/cleardot.gif">
          <a:extLst>
            <a:ext uri="{FF2B5EF4-FFF2-40B4-BE49-F238E27FC236}">
              <a16:creationId xmlns:a16="http://schemas.microsoft.com/office/drawing/2014/main" id="{2490AA61-8B48-46AD-9FC1-75BCC0E1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6" name="Picture 365" descr="https://mail.google.com/mail/u/1/images/cleardot.gif">
          <a:extLst>
            <a:ext uri="{FF2B5EF4-FFF2-40B4-BE49-F238E27FC236}">
              <a16:creationId xmlns:a16="http://schemas.microsoft.com/office/drawing/2014/main" id="{F58D0E47-CF6A-4FBB-AC82-19800C49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7" name="Picture 366" descr="https://mail.google.com/mail/u/1/images/cleardot.gif">
          <a:extLst>
            <a:ext uri="{FF2B5EF4-FFF2-40B4-BE49-F238E27FC236}">
              <a16:creationId xmlns:a16="http://schemas.microsoft.com/office/drawing/2014/main" id="{450609D7-B337-47A7-A729-943E8234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8" name="Picture 367" descr="https://mail.google.com/mail/u/1/images/cleardot.gif">
          <a:extLst>
            <a:ext uri="{FF2B5EF4-FFF2-40B4-BE49-F238E27FC236}">
              <a16:creationId xmlns:a16="http://schemas.microsoft.com/office/drawing/2014/main" id="{B648B752-988D-4477-BA98-B1BD50BC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9" name="Picture 368" descr="https://mail.google.com/mail/u/1/images/cleardot.gif">
          <a:extLst>
            <a:ext uri="{FF2B5EF4-FFF2-40B4-BE49-F238E27FC236}">
              <a16:creationId xmlns:a16="http://schemas.microsoft.com/office/drawing/2014/main" id="{C60DA9ED-F960-42AB-8B1E-ADE6A468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0" name="Picture 369" descr="https://mail.google.com/mail/u/1/images/cleardot.gif">
          <a:extLst>
            <a:ext uri="{FF2B5EF4-FFF2-40B4-BE49-F238E27FC236}">
              <a16:creationId xmlns:a16="http://schemas.microsoft.com/office/drawing/2014/main" id="{B8CB41EB-2105-4010-A8C6-8DCBE4BB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1" name="Picture 370" descr="https://mail.google.com/mail/u/1/images/cleardot.gif">
          <a:extLst>
            <a:ext uri="{FF2B5EF4-FFF2-40B4-BE49-F238E27FC236}">
              <a16:creationId xmlns:a16="http://schemas.microsoft.com/office/drawing/2014/main" id="{A0E70409-8C0E-448F-B112-3AFEA673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2" name="Picture 371" descr="https://mail.google.com/mail/u/1/images/cleardot.gif">
          <a:extLst>
            <a:ext uri="{FF2B5EF4-FFF2-40B4-BE49-F238E27FC236}">
              <a16:creationId xmlns:a16="http://schemas.microsoft.com/office/drawing/2014/main" id="{9A4805C0-CDC7-49F6-936F-E154555B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3" name="Picture 372" descr="https://mail.google.com/mail/u/1/images/cleardot.gif">
          <a:extLst>
            <a:ext uri="{FF2B5EF4-FFF2-40B4-BE49-F238E27FC236}">
              <a16:creationId xmlns:a16="http://schemas.microsoft.com/office/drawing/2014/main" id="{0E7385DD-B034-4139-8023-AA8F711B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4" name="Picture 373" descr="https://mail.google.com/mail/u/1/images/cleardot.gif">
          <a:extLst>
            <a:ext uri="{FF2B5EF4-FFF2-40B4-BE49-F238E27FC236}">
              <a16:creationId xmlns:a16="http://schemas.microsoft.com/office/drawing/2014/main" id="{D1BA24D2-33D8-4AAF-B7DF-FB88DA39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5" name="Picture 374" descr="https://mail.google.com/mail/u/1/images/cleardot.gif">
          <a:extLst>
            <a:ext uri="{FF2B5EF4-FFF2-40B4-BE49-F238E27FC236}">
              <a16:creationId xmlns:a16="http://schemas.microsoft.com/office/drawing/2014/main" id="{961F4DBF-D0BA-43E3-A232-04300CF3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6" name="Picture 375" descr="https://mail.google.com/mail/u/1/images/cleardot.gif">
          <a:extLst>
            <a:ext uri="{FF2B5EF4-FFF2-40B4-BE49-F238E27FC236}">
              <a16:creationId xmlns:a16="http://schemas.microsoft.com/office/drawing/2014/main" id="{D76719AB-578F-49CC-86CB-491314A8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7" name="Picture 376" descr="https://mail.google.com/mail/u/1/images/cleardot.gif">
          <a:extLst>
            <a:ext uri="{FF2B5EF4-FFF2-40B4-BE49-F238E27FC236}">
              <a16:creationId xmlns:a16="http://schemas.microsoft.com/office/drawing/2014/main" id="{F0DF96BA-705C-4626-BB19-3CBF4115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8" name="Picture 377" descr="https://mail.google.com/mail/u/1/images/cleardot.gif">
          <a:extLst>
            <a:ext uri="{FF2B5EF4-FFF2-40B4-BE49-F238E27FC236}">
              <a16:creationId xmlns:a16="http://schemas.microsoft.com/office/drawing/2014/main" id="{E988CFD8-627F-4B57-A114-5C5B632F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9" name="Picture 378" descr="https://mail.google.com/mail/u/1/images/cleardot.gif">
          <a:extLst>
            <a:ext uri="{FF2B5EF4-FFF2-40B4-BE49-F238E27FC236}">
              <a16:creationId xmlns:a16="http://schemas.microsoft.com/office/drawing/2014/main" id="{29D7FFAA-B3CB-40BF-AFF7-32633225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0" name="Picture 379" descr="https://mail.google.com/mail/u/1/images/cleardot.gif">
          <a:extLst>
            <a:ext uri="{FF2B5EF4-FFF2-40B4-BE49-F238E27FC236}">
              <a16:creationId xmlns:a16="http://schemas.microsoft.com/office/drawing/2014/main" id="{7C3C78E5-E120-4578-837F-23E446D2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1" name="Picture 380" descr="https://mail.google.com/mail/u/1/images/cleardot.gif">
          <a:extLst>
            <a:ext uri="{FF2B5EF4-FFF2-40B4-BE49-F238E27FC236}">
              <a16:creationId xmlns:a16="http://schemas.microsoft.com/office/drawing/2014/main" id="{CA97A8B3-D4A5-43B0-A34D-4B0CC52E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2" name="Picture 381" descr="https://mail.google.com/mail/u/1/images/cleardot.gif">
          <a:extLst>
            <a:ext uri="{FF2B5EF4-FFF2-40B4-BE49-F238E27FC236}">
              <a16:creationId xmlns:a16="http://schemas.microsoft.com/office/drawing/2014/main" id="{E29E1CD1-93A4-4F3A-B934-40C35F0F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3" name="Picture 382" descr="https://mail.google.com/mail/u/1/images/cleardot.gif">
          <a:extLst>
            <a:ext uri="{FF2B5EF4-FFF2-40B4-BE49-F238E27FC236}">
              <a16:creationId xmlns:a16="http://schemas.microsoft.com/office/drawing/2014/main" id="{9213AEED-B038-488E-9FE3-B9316857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4" name="Picture 383" descr="https://mail.google.com/mail/u/1/images/cleardot.gif">
          <a:extLst>
            <a:ext uri="{FF2B5EF4-FFF2-40B4-BE49-F238E27FC236}">
              <a16:creationId xmlns:a16="http://schemas.microsoft.com/office/drawing/2014/main" id="{2E4F561A-6739-42A2-B3BC-963D313F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5" name="Picture 384" descr="https://mail.google.com/mail/u/1/images/cleardot.gif">
          <a:extLst>
            <a:ext uri="{FF2B5EF4-FFF2-40B4-BE49-F238E27FC236}">
              <a16:creationId xmlns:a16="http://schemas.microsoft.com/office/drawing/2014/main" id="{096308DC-FE4B-421A-BE11-E86E8EEF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6" name="Picture 385" descr="https://mail.google.com/mail/u/1/images/cleardot.gif">
          <a:extLst>
            <a:ext uri="{FF2B5EF4-FFF2-40B4-BE49-F238E27FC236}">
              <a16:creationId xmlns:a16="http://schemas.microsoft.com/office/drawing/2014/main" id="{F973DFA4-352D-43E5-AE31-29874CA6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7" name="Picture 386" descr="https://mail.google.com/mail/u/1/images/cleardot.gif">
          <a:extLst>
            <a:ext uri="{FF2B5EF4-FFF2-40B4-BE49-F238E27FC236}">
              <a16:creationId xmlns:a16="http://schemas.microsoft.com/office/drawing/2014/main" id="{CD0817AB-BB03-412B-8680-BFFABF7C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8" name="Picture 387" descr="https://mail.google.com/mail/u/1/images/cleardot.gif">
          <a:extLst>
            <a:ext uri="{FF2B5EF4-FFF2-40B4-BE49-F238E27FC236}">
              <a16:creationId xmlns:a16="http://schemas.microsoft.com/office/drawing/2014/main" id="{B61A6C10-C63F-4C69-BB99-0C6BF4A3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9" name="Picture 388" descr="https://mail.google.com/mail/u/1/images/cleardot.gif">
          <a:extLst>
            <a:ext uri="{FF2B5EF4-FFF2-40B4-BE49-F238E27FC236}">
              <a16:creationId xmlns:a16="http://schemas.microsoft.com/office/drawing/2014/main" id="{1BC14CF2-8EDF-4826-B44A-3EB20CB9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0" name="Picture 389" descr="https://mail.google.com/mail/u/1/images/cleardot.gif">
          <a:extLst>
            <a:ext uri="{FF2B5EF4-FFF2-40B4-BE49-F238E27FC236}">
              <a16:creationId xmlns:a16="http://schemas.microsoft.com/office/drawing/2014/main" id="{EB974D57-3B88-4F1C-89E5-0C1A2B79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1" name="Picture 390" descr="https://mail.google.com/mail/u/1/images/cleardot.gif">
          <a:extLst>
            <a:ext uri="{FF2B5EF4-FFF2-40B4-BE49-F238E27FC236}">
              <a16:creationId xmlns:a16="http://schemas.microsoft.com/office/drawing/2014/main" id="{1D4E60BB-1C23-46E9-83D9-A829453F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2" name="Picture 391" descr="https://mail.google.com/mail/u/1/images/cleardot.gif">
          <a:extLst>
            <a:ext uri="{FF2B5EF4-FFF2-40B4-BE49-F238E27FC236}">
              <a16:creationId xmlns:a16="http://schemas.microsoft.com/office/drawing/2014/main" id="{B3185559-05B5-4A71-9B3D-94BC8BD9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3" name="Picture 392" descr="https://mail.google.com/mail/u/1/images/cleardot.gif">
          <a:extLst>
            <a:ext uri="{FF2B5EF4-FFF2-40B4-BE49-F238E27FC236}">
              <a16:creationId xmlns:a16="http://schemas.microsoft.com/office/drawing/2014/main" id="{A4E8C101-462C-4B4F-AB99-0A76B5DC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4" name="Picture 393" descr="https://mail.google.com/mail/u/1/images/cleardot.gif">
          <a:extLst>
            <a:ext uri="{FF2B5EF4-FFF2-40B4-BE49-F238E27FC236}">
              <a16:creationId xmlns:a16="http://schemas.microsoft.com/office/drawing/2014/main" id="{5A0A524D-A95C-4D21-A054-6726F9D0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5" name="Picture 394" descr="https://mail.google.com/mail/u/1/images/cleardot.gif">
          <a:extLst>
            <a:ext uri="{FF2B5EF4-FFF2-40B4-BE49-F238E27FC236}">
              <a16:creationId xmlns:a16="http://schemas.microsoft.com/office/drawing/2014/main" id="{0ECD2523-51E3-4269-90A6-F85CD179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6" name="Picture 395" descr="https://mail.google.com/mail/u/1/images/cleardot.gif">
          <a:extLst>
            <a:ext uri="{FF2B5EF4-FFF2-40B4-BE49-F238E27FC236}">
              <a16:creationId xmlns:a16="http://schemas.microsoft.com/office/drawing/2014/main" id="{DF5BC048-2E99-4D4E-9656-F4223650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7" name="Picture 396" descr="https://mail.google.com/mail/u/1/images/cleardot.gif">
          <a:extLst>
            <a:ext uri="{FF2B5EF4-FFF2-40B4-BE49-F238E27FC236}">
              <a16:creationId xmlns:a16="http://schemas.microsoft.com/office/drawing/2014/main" id="{397A6182-E972-4E14-B435-83A0035A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8" name="Picture 397" descr="https://mail.google.com/mail/u/1/images/cleardot.gif">
          <a:extLst>
            <a:ext uri="{FF2B5EF4-FFF2-40B4-BE49-F238E27FC236}">
              <a16:creationId xmlns:a16="http://schemas.microsoft.com/office/drawing/2014/main" id="{AE1D4FA9-793C-4BEC-B079-1DD58BFB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9" name="Picture 398" descr="https://mail.google.com/mail/u/1/images/cleardot.gif">
          <a:extLst>
            <a:ext uri="{FF2B5EF4-FFF2-40B4-BE49-F238E27FC236}">
              <a16:creationId xmlns:a16="http://schemas.microsoft.com/office/drawing/2014/main" id="{203C0ED7-91C2-463E-93DC-E786F22EB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0" name="Picture 399" descr="https://mail.google.com/mail/u/1/images/cleardot.gif">
          <a:extLst>
            <a:ext uri="{FF2B5EF4-FFF2-40B4-BE49-F238E27FC236}">
              <a16:creationId xmlns:a16="http://schemas.microsoft.com/office/drawing/2014/main" id="{92D46D80-E3D4-4229-BAAB-3197F96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1" name="Picture 400" descr="https://mail.google.com/mail/u/1/images/cleardot.gif">
          <a:extLst>
            <a:ext uri="{FF2B5EF4-FFF2-40B4-BE49-F238E27FC236}">
              <a16:creationId xmlns:a16="http://schemas.microsoft.com/office/drawing/2014/main" id="{10FCABA7-0733-4EB2-B14F-13D5AFCC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2" name="Picture 401" descr="https://mail.google.com/mail/u/1/images/cleardot.gif">
          <a:extLst>
            <a:ext uri="{FF2B5EF4-FFF2-40B4-BE49-F238E27FC236}">
              <a16:creationId xmlns:a16="http://schemas.microsoft.com/office/drawing/2014/main" id="{F1967986-6584-497F-A19D-20C123F4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3" name="Picture 402" descr="https://mail.google.com/mail/u/1/images/cleardot.gif">
          <a:extLst>
            <a:ext uri="{FF2B5EF4-FFF2-40B4-BE49-F238E27FC236}">
              <a16:creationId xmlns:a16="http://schemas.microsoft.com/office/drawing/2014/main" id="{8620C0FB-30C6-4E95-B320-BFE896F1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4" name="Picture 403" descr="https://mail.google.com/mail/u/1/images/cleardot.gif">
          <a:extLst>
            <a:ext uri="{FF2B5EF4-FFF2-40B4-BE49-F238E27FC236}">
              <a16:creationId xmlns:a16="http://schemas.microsoft.com/office/drawing/2014/main" id="{DF4B3015-E216-46D5-9D35-CA62DEB4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5" name="Picture 404" descr="https://mail.google.com/mail/u/1/images/cleardot.gif">
          <a:extLst>
            <a:ext uri="{FF2B5EF4-FFF2-40B4-BE49-F238E27FC236}">
              <a16:creationId xmlns:a16="http://schemas.microsoft.com/office/drawing/2014/main" id="{51F0049B-EA6A-4369-91EE-9FDE156C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6" name="Picture 405" descr="https://mail.google.com/mail/u/1/images/cleardot.gif">
          <a:extLst>
            <a:ext uri="{FF2B5EF4-FFF2-40B4-BE49-F238E27FC236}">
              <a16:creationId xmlns:a16="http://schemas.microsoft.com/office/drawing/2014/main" id="{B1CD6E1C-1F58-4B0A-8E41-1403479A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7" name="Picture 406" descr="https://mail.google.com/mail/u/1/images/cleardot.gif">
          <a:extLst>
            <a:ext uri="{FF2B5EF4-FFF2-40B4-BE49-F238E27FC236}">
              <a16:creationId xmlns:a16="http://schemas.microsoft.com/office/drawing/2014/main" id="{F5276988-8380-4A45-A9CC-2F08E4D4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8" name="Picture 407" descr="https://mail.google.com/mail/u/1/images/cleardot.gif">
          <a:extLst>
            <a:ext uri="{FF2B5EF4-FFF2-40B4-BE49-F238E27FC236}">
              <a16:creationId xmlns:a16="http://schemas.microsoft.com/office/drawing/2014/main" id="{B196CF8D-4B78-43C7-A226-29CA252A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9" name="Picture 408" descr="https://mail.google.com/mail/u/1/images/cleardot.gif">
          <a:extLst>
            <a:ext uri="{FF2B5EF4-FFF2-40B4-BE49-F238E27FC236}">
              <a16:creationId xmlns:a16="http://schemas.microsoft.com/office/drawing/2014/main" id="{554794CB-6497-4A32-9A4B-0C4A8D67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0" name="Picture 409" descr="https://mail.google.com/mail/u/1/images/cleardot.gif">
          <a:extLst>
            <a:ext uri="{FF2B5EF4-FFF2-40B4-BE49-F238E27FC236}">
              <a16:creationId xmlns:a16="http://schemas.microsoft.com/office/drawing/2014/main" id="{0ED6D97A-C40D-4001-BA42-411E0918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1" name="Picture 410" descr="https://mail.google.com/mail/u/1/images/cleardot.gif">
          <a:extLst>
            <a:ext uri="{FF2B5EF4-FFF2-40B4-BE49-F238E27FC236}">
              <a16:creationId xmlns:a16="http://schemas.microsoft.com/office/drawing/2014/main" id="{39D25AAF-6B5B-4CAA-A5E3-90052859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2" name="Picture 411" descr="https://mail.google.com/mail/u/1/images/cleardot.gif">
          <a:extLst>
            <a:ext uri="{FF2B5EF4-FFF2-40B4-BE49-F238E27FC236}">
              <a16:creationId xmlns:a16="http://schemas.microsoft.com/office/drawing/2014/main" id="{BD90C95A-C26D-4E3A-A03F-1892D8D6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3" name="Picture 412" descr="https://mail.google.com/mail/u/1/images/cleardot.gif">
          <a:extLst>
            <a:ext uri="{FF2B5EF4-FFF2-40B4-BE49-F238E27FC236}">
              <a16:creationId xmlns:a16="http://schemas.microsoft.com/office/drawing/2014/main" id="{83879155-83DF-479B-9C83-11439806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4" name="Picture 413" descr="https://mail.google.com/mail/u/1/images/cleardot.gif">
          <a:extLst>
            <a:ext uri="{FF2B5EF4-FFF2-40B4-BE49-F238E27FC236}">
              <a16:creationId xmlns:a16="http://schemas.microsoft.com/office/drawing/2014/main" id="{022123DD-0973-44DA-A03C-AA94DBFB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5" name="Picture 414" descr="https://mail.google.com/mail/u/1/images/cleardot.gif">
          <a:extLst>
            <a:ext uri="{FF2B5EF4-FFF2-40B4-BE49-F238E27FC236}">
              <a16:creationId xmlns:a16="http://schemas.microsoft.com/office/drawing/2014/main" id="{4F59163F-0935-42B8-94D4-9075838B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6" name="Picture 415" descr="https://mail.google.com/mail/u/1/images/cleardot.gif">
          <a:extLst>
            <a:ext uri="{FF2B5EF4-FFF2-40B4-BE49-F238E27FC236}">
              <a16:creationId xmlns:a16="http://schemas.microsoft.com/office/drawing/2014/main" id="{61E568C9-734C-4F4B-9221-731E10E7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7" name="Picture 416" descr="https://mail.google.com/mail/u/1/images/cleardot.gif">
          <a:extLst>
            <a:ext uri="{FF2B5EF4-FFF2-40B4-BE49-F238E27FC236}">
              <a16:creationId xmlns:a16="http://schemas.microsoft.com/office/drawing/2014/main" id="{B47BEE7A-ED2D-4403-9A73-6A104C62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8" name="Picture 417" descr="https://mail.google.com/mail/u/1/images/cleardot.gif">
          <a:extLst>
            <a:ext uri="{FF2B5EF4-FFF2-40B4-BE49-F238E27FC236}">
              <a16:creationId xmlns:a16="http://schemas.microsoft.com/office/drawing/2014/main" id="{D33A943A-6927-407B-A8C5-844F9937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9" name="Picture 418" descr="https://mail.google.com/mail/u/1/images/cleardot.gif">
          <a:extLst>
            <a:ext uri="{FF2B5EF4-FFF2-40B4-BE49-F238E27FC236}">
              <a16:creationId xmlns:a16="http://schemas.microsoft.com/office/drawing/2014/main" id="{517DFFBC-8C26-4313-BC70-404F4B25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0" name="Picture 419" descr="https://mail.google.com/mail/u/1/images/cleardot.gif">
          <a:extLst>
            <a:ext uri="{FF2B5EF4-FFF2-40B4-BE49-F238E27FC236}">
              <a16:creationId xmlns:a16="http://schemas.microsoft.com/office/drawing/2014/main" id="{583A7A3A-7423-4526-872A-3556D53B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1" name="Picture 420" descr="https://mail.google.com/mail/u/1/images/cleardot.gif">
          <a:extLst>
            <a:ext uri="{FF2B5EF4-FFF2-40B4-BE49-F238E27FC236}">
              <a16:creationId xmlns:a16="http://schemas.microsoft.com/office/drawing/2014/main" id="{1350A07A-017A-4AEB-A666-FBB556A6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2" name="Picture 421" descr="https://mail.google.com/mail/u/1/images/cleardot.gif">
          <a:extLst>
            <a:ext uri="{FF2B5EF4-FFF2-40B4-BE49-F238E27FC236}">
              <a16:creationId xmlns:a16="http://schemas.microsoft.com/office/drawing/2014/main" id="{1C1DF42A-9A48-4427-B6FF-5CCAD912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3" name="Picture 422" descr="https://mail.google.com/mail/u/1/images/cleardot.gif">
          <a:extLst>
            <a:ext uri="{FF2B5EF4-FFF2-40B4-BE49-F238E27FC236}">
              <a16:creationId xmlns:a16="http://schemas.microsoft.com/office/drawing/2014/main" id="{6E4FCDF0-2E9D-4C45-9EA5-7FCEE277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4" name="Picture 423" descr="https://mail.google.com/mail/u/1/images/cleardot.gif">
          <a:extLst>
            <a:ext uri="{FF2B5EF4-FFF2-40B4-BE49-F238E27FC236}">
              <a16:creationId xmlns:a16="http://schemas.microsoft.com/office/drawing/2014/main" id="{8BB7F7A6-CDAA-4636-B28D-E1910CF8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5" name="Picture 424" descr="https://mail.google.com/mail/u/1/images/cleardot.gif">
          <a:extLst>
            <a:ext uri="{FF2B5EF4-FFF2-40B4-BE49-F238E27FC236}">
              <a16:creationId xmlns:a16="http://schemas.microsoft.com/office/drawing/2014/main" id="{CABD79F0-8E4F-46EB-AD23-9DD659A4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6" name="Picture 425" descr="https://mail.google.com/mail/u/1/images/cleardot.gif">
          <a:extLst>
            <a:ext uri="{FF2B5EF4-FFF2-40B4-BE49-F238E27FC236}">
              <a16:creationId xmlns:a16="http://schemas.microsoft.com/office/drawing/2014/main" id="{E3F5E4F1-2411-4D37-A059-D1E6B3A8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7" name="Picture 426" descr="https://mail.google.com/mail/u/1/images/cleardot.gif">
          <a:extLst>
            <a:ext uri="{FF2B5EF4-FFF2-40B4-BE49-F238E27FC236}">
              <a16:creationId xmlns:a16="http://schemas.microsoft.com/office/drawing/2014/main" id="{E9463D08-F6B9-4C3A-A957-79AD92B4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8" name="Picture 427" descr="https://mail.google.com/mail/u/1/images/cleardot.gif">
          <a:extLst>
            <a:ext uri="{FF2B5EF4-FFF2-40B4-BE49-F238E27FC236}">
              <a16:creationId xmlns:a16="http://schemas.microsoft.com/office/drawing/2014/main" id="{D456BA97-C3C6-45D1-B0C7-9BE8F070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9" name="Picture 428" descr="https://mail.google.com/mail/u/1/images/cleardot.gif">
          <a:extLst>
            <a:ext uri="{FF2B5EF4-FFF2-40B4-BE49-F238E27FC236}">
              <a16:creationId xmlns:a16="http://schemas.microsoft.com/office/drawing/2014/main" id="{07072F7F-95F9-4532-B20D-664F37F7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0" name="Picture 429" descr="https://mail.google.com/mail/u/1/images/cleardot.gif">
          <a:extLst>
            <a:ext uri="{FF2B5EF4-FFF2-40B4-BE49-F238E27FC236}">
              <a16:creationId xmlns:a16="http://schemas.microsoft.com/office/drawing/2014/main" id="{A104EB59-B411-4232-835F-4FAB9C7E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1" name="Picture 430" descr="https://mail.google.com/mail/u/1/images/cleardot.gif">
          <a:extLst>
            <a:ext uri="{FF2B5EF4-FFF2-40B4-BE49-F238E27FC236}">
              <a16:creationId xmlns:a16="http://schemas.microsoft.com/office/drawing/2014/main" id="{B28DDEA3-EE69-4E47-A169-68F1190C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2" name="Picture 431" descr="https://mail.google.com/mail/u/1/images/cleardot.gif">
          <a:extLst>
            <a:ext uri="{FF2B5EF4-FFF2-40B4-BE49-F238E27FC236}">
              <a16:creationId xmlns:a16="http://schemas.microsoft.com/office/drawing/2014/main" id="{0B8AB553-86BA-48B0-8C2C-20D9E690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3" name="Picture 432" descr="https://mail.google.com/mail/u/1/images/cleardot.gif">
          <a:extLst>
            <a:ext uri="{FF2B5EF4-FFF2-40B4-BE49-F238E27FC236}">
              <a16:creationId xmlns:a16="http://schemas.microsoft.com/office/drawing/2014/main" id="{F506E6E9-1064-4AD7-8A72-C36C0A1D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4" name="Picture 433" descr="https://mail.google.com/mail/u/1/images/cleardot.gif">
          <a:extLst>
            <a:ext uri="{FF2B5EF4-FFF2-40B4-BE49-F238E27FC236}">
              <a16:creationId xmlns:a16="http://schemas.microsoft.com/office/drawing/2014/main" id="{D267CCE4-617C-440E-A9A8-E1940CDE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5" name="Picture 434" descr="https://mail.google.com/mail/u/1/images/cleardot.gif">
          <a:extLst>
            <a:ext uri="{FF2B5EF4-FFF2-40B4-BE49-F238E27FC236}">
              <a16:creationId xmlns:a16="http://schemas.microsoft.com/office/drawing/2014/main" id="{D8FCE04B-63B4-44E6-B3FF-CB94CEDB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6" name="Picture 435" descr="https://mail.google.com/mail/u/1/images/cleardot.gif">
          <a:extLst>
            <a:ext uri="{FF2B5EF4-FFF2-40B4-BE49-F238E27FC236}">
              <a16:creationId xmlns:a16="http://schemas.microsoft.com/office/drawing/2014/main" id="{91A4629E-D209-4CCD-B70C-0FD233A0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7" name="Picture 436" descr="https://mail.google.com/mail/u/1/images/cleardot.gif">
          <a:extLst>
            <a:ext uri="{FF2B5EF4-FFF2-40B4-BE49-F238E27FC236}">
              <a16:creationId xmlns:a16="http://schemas.microsoft.com/office/drawing/2014/main" id="{1C871A2B-0C02-44B8-84AC-85A98539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8" name="Picture 437" descr="https://mail.google.com/mail/u/1/images/cleardot.gif">
          <a:extLst>
            <a:ext uri="{FF2B5EF4-FFF2-40B4-BE49-F238E27FC236}">
              <a16:creationId xmlns:a16="http://schemas.microsoft.com/office/drawing/2014/main" id="{17C9A192-C8B6-44B3-8A15-46079358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9" name="Picture 438" descr="https://mail.google.com/mail/u/1/images/cleardot.gif">
          <a:extLst>
            <a:ext uri="{FF2B5EF4-FFF2-40B4-BE49-F238E27FC236}">
              <a16:creationId xmlns:a16="http://schemas.microsoft.com/office/drawing/2014/main" id="{881FE5BB-81BC-4ACA-A462-75A7FC9A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0" name="Picture 439" descr="https://mail.google.com/mail/u/1/images/cleardot.gif">
          <a:extLst>
            <a:ext uri="{FF2B5EF4-FFF2-40B4-BE49-F238E27FC236}">
              <a16:creationId xmlns:a16="http://schemas.microsoft.com/office/drawing/2014/main" id="{4E674243-C2E4-4F04-B065-D28EBC28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1" name="Picture 440" descr="https://mail.google.com/mail/u/1/images/cleardot.gif">
          <a:extLst>
            <a:ext uri="{FF2B5EF4-FFF2-40B4-BE49-F238E27FC236}">
              <a16:creationId xmlns:a16="http://schemas.microsoft.com/office/drawing/2014/main" id="{F78F1325-1E2F-4CB7-A812-454440CA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2" name="Picture 441" descr="https://mail.google.com/mail/u/1/images/cleardot.gif">
          <a:extLst>
            <a:ext uri="{FF2B5EF4-FFF2-40B4-BE49-F238E27FC236}">
              <a16:creationId xmlns:a16="http://schemas.microsoft.com/office/drawing/2014/main" id="{255C3430-7A6D-4ECD-B75A-6C3A2C08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3" name="Picture 442" descr="https://mail.google.com/mail/u/1/images/cleardot.gif">
          <a:extLst>
            <a:ext uri="{FF2B5EF4-FFF2-40B4-BE49-F238E27FC236}">
              <a16:creationId xmlns:a16="http://schemas.microsoft.com/office/drawing/2014/main" id="{F5BB815E-6C64-4F9C-A361-892396C8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4" name="Picture 443" descr="https://mail.google.com/mail/u/1/images/cleardot.gif">
          <a:extLst>
            <a:ext uri="{FF2B5EF4-FFF2-40B4-BE49-F238E27FC236}">
              <a16:creationId xmlns:a16="http://schemas.microsoft.com/office/drawing/2014/main" id="{60D57B79-3CA4-4A76-B3B0-5CB1922F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5" name="Picture 444" descr="https://mail.google.com/mail/u/1/images/cleardot.gif">
          <a:extLst>
            <a:ext uri="{FF2B5EF4-FFF2-40B4-BE49-F238E27FC236}">
              <a16:creationId xmlns:a16="http://schemas.microsoft.com/office/drawing/2014/main" id="{C39B4CB1-9357-4528-9B2C-5311849A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6" name="Picture 445" descr="https://mail.google.com/mail/u/1/images/cleardot.gif">
          <a:extLst>
            <a:ext uri="{FF2B5EF4-FFF2-40B4-BE49-F238E27FC236}">
              <a16:creationId xmlns:a16="http://schemas.microsoft.com/office/drawing/2014/main" id="{A037BBB5-7C27-49CE-863C-588BE2DF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7" name="Picture 446" descr="https://mail.google.com/mail/u/1/images/cleardot.gif">
          <a:extLst>
            <a:ext uri="{FF2B5EF4-FFF2-40B4-BE49-F238E27FC236}">
              <a16:creationId xmlns:a16="http://schemas.microsoft.com/office/drawing/2014/main" id="{825BBD3F-AC77-42AB-A41E-BA0FD15C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8" name="Picture 447" descr="https://mail.google.com/mail/u/1/images/cleardot.gif">
          <a:extLst>
            <a:ext uri="{FF2B5EF4-FFF2-40B4-BE49-F238E27FC236}">
              <a16:creationId xmlns:a16="http://schemas.microsoft.com/office/drawing/2014/main" id="{887A2707-180F-4DC9-8209-1D93F329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9" name="Picture 448" descr="https://mail.google.com/mail/u/1/images/cleardot.gif">
          <a:extLst>
            <a:ext uri="{FF2B5EF4-FFF2-40B4-BE49-F238E27FC236}">
              <a16:creationId xmlns:a16="http://schemas.microsoft.com/office/drawing/2014/main" id="{CB6B5CA2-4701-4083-AB53-49B436EC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0" name="Picture 449" descr="https://mail.google.com/mail/u/1/images/cleardot.gif">
          <a:extLst>
            <a:ext uri="{FF2B5EF4-FFF2-40B4-BE49-F238E27FC236}">
              <a16:creationId xmlns:a16="http://schemas.microsoft.com/office/drawing/2014/main" id="{5CD28407-BCB2-4658-8654-44662D60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1" name="Picture 450" descr="https://mail.google.com/mail/u/1/images/cleardot.gif">
          <a:extLst>
            <a:ext uri="{FF2B5EF4-FFF2-40B4-BE49-F238E27FC236}">
              <a16:creationId xmlns:a16="http://schemas.microsoft.com/office/drawing/2014/main" id="{8BA5AD73-48FD-4D3E-A359-733A5405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2" name="Picture 451" descr="https://mail.google.com/mail/u/1/images/cleardot.gif">
          <a:extLst>
            <a:ext uri="{FF2B5EF4-FFF2-40B4-BE49-F238E27FC236}">
              <a16:creationId xmlns:a16="http://schemas.microsoft.com/office/drawing/2014/main" id="{9F82B4DC-B822-4AFD-8102-D0A97739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3" name="Picture 452" descr="https://mail.google.com/mail/u/1/images/cleardot.gif">
          <a:extLst>
            <a:ext uri="{FF2B5EF4-FFF2-40B4-BE49-F238E27FC236}">
              <a16:creationId xmlns:a16="http://schemas.microsoft.com/office/drawing/2014/main" id="{FA274AEC-7C9A-4E5D-B638-BA3C4D7D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4" name="Picture 453" descr="https://mail.google.com/mail/u/1/images/cleardot.gif">
          <a:extLst>
            <a:ext uri="{FF2B5EF4-FFF2-40B4-BE49-F238E27FC236}">
              <a16:creationId xmlns:a16="http://schemas.microsoft.com/office/drawing/2014/main" id="{9CE1C38F-D65B-4EDE-9743-B38CBD7B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5" name="Picture 454" descr="https://mail.google.com/mail/u/1/images/cleardot.gif">
          <a:extLst>
            <a:ext uri="{FF2B5EF4-FFF2-40B4-BE49-F238E27FC236}">
              <a16:creationId xmlns:a16="http://schemas.microsoft.com/office/drawing/2014/main" id="{ADD3C6FB-70C6-4629-B6A9-6D36C276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6" name="Picture 455" descr="https://mail.google.com/mail/u/1/images/cleardot.gif">
          <a:extLst>
            <a:ext uri="{FF2B5EF4-FFF2-40B4-BE49-F238E27FC236}">
              <a16:creationId xmlns:a16="http://schemas.microsoft.com/office/drawing/2014/main" id="{FFA536AB-20AB-43C1-8235-4D45A424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7" name="Picture 456" descr="https://mail.google.com/mail/u/1/images/cleardot.gif">
          <a:extLst>
            <a:ext uri="{FF2B5EF4-FFF2-40B4-BE49-F238E27FC236}">
              <a16:creationId xmlns:a16="http://schemas.microsoft.com/office/drawing/2014/main" id="{7B3A4AB0-FB91-47C7-A9DD-AD399A18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8" name="Picture 457" descr="https://mail.google.com/mail/u/1/images/cleardot.gif">
          <a:extLst>
            <a:ext uri="{FF2B5EF4-FFF2-40B4-BE49-F238E27FC236}">
              <a16:creationId xmlns:a16="http://schemas.microsoft.com/office/drawing/2014/main" id="{A3BC45B8-B322-4259-927F-A60FA484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9" name="Picture 458" descr="https://mail.google.com/mail/u/1/images/cleardot.gif">
          <a:extLst>
            <a:ext uri="{FF2B5EF4-FFF2-40B4-BE49-F238E27FC236}">
              <a16:creationId xmlns:a16="http://schemas.microsoft.com/office/drawing/2014/main" id="{307A5AC8-4C79-43B3-80B0-12CC8D5A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0" name="Picture 459" descr="https://mail.google.com/mail/u/1/images/cleardot.gif">
          <a:extLst>
            <a:ext uri="{FF2B5EF4-FFF2-40B4-BE49-F238E27FC236}">
              <a16:creationId xmlns:a16="http://schemas.microsoft.com/office/drawing/2014/main" id="{A3238AAB-9AC3-42B9-9AAD-E92B930F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1" name="Picture 460" descr="https://mail.google.com/mail/u/1/images/cleardot.gif">
          <a:extLst>
            <a:ext uri="{FF2B5EF4-FFF2-40B4-BE49-F238E27FC236}">
              <a16:creationId xmlns:a16="http://schemas.microsoft.com/office/drawing/2014/main" id="{E6A8D7FB-1D9C-44A1-ADD9-A1ACDB26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2" name="Picture 461" descr="https://mail.google.com/mail/u/1/images/cleardot.gif">
          <a:extLst>
            <a:ext uri="{FF2B5EF4-FFF2-40B4-BE49-F238E27FC236}">
              <a16:creationId xmlns:a16="http://schemas.microsoft.com/office/drawing/2014/main" id="{60C27207-0F53-41B5-A1B8-B1C2A79F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3" name="Picture 462" descr="https://mail.google.com/mail/u/1/images/cleardot.gif">
          <a:extLst>
            <a:ext uri="{FF2B5EF4-FFF2-40B4-BE49-F238E27FC236}">
              <a16:creationId xmlns:a16="http://schemas.microsoft.com/office/drawing/2014/main" id="{0FC7CE49-173E-4B79-A978-23709008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4" name="Picture 463" descr="https://mail.google.com/mail/u/1/images/cleardot.gif">
          <a:extLst>
            <a:ext uri="{FF2B5EF4-FFF2-40B4-BE49-F238E27FC236}">
              <a16:creationId xmlns:a16="http://schemas.microsoft.com/office/drawing/2014/main" id="{CB36898A-FD36-4B95-A4BA-E8225304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5" name="Picture 464" descr="https://mail.google.com/mail/u/1/images/cleardot.gif">
          <a:extLst>
            <a:ext uri="{FF2B5EF4-FFF2-40B4-BE49-F238E27FC236}">
              <a16:creationId xmlns:a16="http://schemas.microsoft.com/office/drawing/2014/main" id="{B1113931-9DE0-4385-82A8-BB26D07C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6" name="Picture 465" descr="https://mail.google.com/mail/u/1/images/cleardot.gif">
          <a:extLst>
            <a:ext uri="{FF2B5EF4-FFF2-40B4-BE49-F238E27FC236}">
              <a16:creationId xmlns:a16="http://schemas.microsoft.com/office/drawing/2014/main" id="{F8BE7E74-B1F9-4014-A9C1-93C21C3E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7" name="Picture 466" descr="https://mail.google.com/mail/u/1/images/cleardot.gif">
          <a:extLst>
            <a:ext uri="{FF2B5EF4-FFF2-40B4-BE49-F238E27FC236}">
              <a16:creationId xmlns:a16="http://schemas.microsoft.com/office/drawing/2014/main" id="{2EBF76FF-2DB8-4C3F-8215-5A9B611D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8" name="Picture 467" descr="https://mail.google.com/mail/u/1/images/cleardot.gif">
          <a:extLst>
            <a:ext uri="{FF2B5EF4-FFF2-40B4-BE49-F238E27FC236}">
              <a16:creationId xmlns:a16="http://schemas.microsoft.com/office/drawing/2014/main" id="{D7C4948D-F6F2-44F0-AB6E-1CEB1023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9" name="Picture 468" descr="https://mail.google.com/mail/u/1/images/cleardot.gif">
          <a:extLst>
            <a:ext uri="{FF2B5EF4-FFF2-40B4-BE49-F238E27FC236}">
              <a16:creationId xmlns:a16="http://schemas.microsoft.com/office/drawing/2014/main" id="{3AA55D63-DF7F-4874-9CD2-9156F509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0" name="Picture 469" descr="https://mail.google.com/mail/u/1/images/cleardot.gif">
          <a:extLst>
            <a:ext uri="{FF2B5EF4-FFF2-40B4-BE49-F238E27FC236}">
              <a16:creationId xmlns:a16="http://schemas.microsoft.com/office/drawing/2014/main" id="{EC1733C2-3EB9-4946-A9C9-487BE64A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1" name="Picture 470" descr="https://mail.google.com/mail/u/1/images/cleardot.gif">
          <a:extLst>
            <a:ext uri="{FF2B5EF4-FFF2-40B4-BE49-F238E27FC236}">
              <a16:creationId xmlns:a16="http://schemas.microsoft.com/office/drawing/2014/main" id="{E66FBB64-697B-40D8-B238-AE020305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2" name="Picture 471" descr="https://mail.google.com/mail/u/1/images/cleardot.gif">
          <a:extLst>
            <a:ext uri="{FF2B5EF4-FFF2-40B4-BE49-F238E27FC236}">
              <a16:creationId xmlns:a16="http://schemas.microsoft.com/office/drawing/2014/main" id="{7E41FE84-8AFE-4689-83F3-B72E8A79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3" name="Picture 472" descr="https://mail.google.com/mail/u/1/images/cleardot.gif">
          <a:extLst>
            <a:ext uri="{FF2B5EF4-FFF2-40B4-BE49-F238E27FC236}">
              <a16:creationId xmlns:a16="http://schemas.microsoft.com/office/drawing/2014/main" id="{67EE13AD-749A-4A0A-AA8A-7739D054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4" name="Picture 473" descr="https://mail.google.com/mail/u/1/images/cleardot.gif">
          <a:extLst>
            <a:ext uri="{FF2B5EF4-FFF2-40B4-BE49-F238E27FC236}">
              <a16:creationId xmlns:a16="http://schemas.microsoft.com/office/drawing/2014/main" id="{E1813D63-A565-4F43-BEF3-5ACE5FCE1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5" name="Picture 474" descr="https://mail.google.com/mail/u/1/images/cleardot.gif">
          <a:extLst>
            <a:ext uri="{FF2B5EF4-FFF2-40B4-BE49-F238E27FC236}">
              <a16:creationId xmlns:a16="http://schemas.microsoft.com/office/drawing/2014/main" id="{F8765E7B-E8FF-4649-A603-4F44F7BB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6" name="Picture 475" descr="https://mail.google.com/mail/u/1/images/cleardot.gif">
          <a:extLst>
            <a:ext uri="{FF2B5EF4-FFF2-40B4-BE49-F238E27FC236}">
              <a16:creationId xmlns:a16="http://schemas.microsoft.com/office/drawing/2014/main" id="{3B927B57-0534-4ECE-B2B3-E6007579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7" name="Picture 476" descr="https://mail.google.com/mail/u/1/images/cleardot.gif">
          <a:extLst>
            <a:ext uri="{FF2B5EF4-FFF2-40B4-BE49-F238E27FC236}">
              <a16:creationId xmlns:a16="http://schemas.microsoft.com/office/drawing/2014/main" id="{89ABE4DB-28C4-48EB-9E40-5C0E9600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8" name="Picture 477" descr="https://mail.google.com/mail/u/1/images/cleardot.gif">
          <a:extLst>
            <a:ext uri="{FF2B5EF4-FFF2-40B4-BE49-F238E27FC236}">
              <a16:creationId xmlns:a16="http://schemas.microsoft.com/office/drawing/2014/main" id="{C3BE8846-BE64-444D-8652-0AA1BE7B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9" name="Picture 478" descr="https://mail.google.com/mail/u/1/images/cleardot.gif">
          <a:extLst>
            <a:ext uri="{FF2B5EF4-FFF2-40B4-BE49-F238E27FC236}">
              <a16:creationId xmlns:a16="http://schemas.microsoft.com/office/drawing/2014/main" id="{9A411475-FE8E-41EE-8F90-1B9E409D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0" name="Picture 479" descr="https://mail.google.com/mail/u/1/images/cleardot.gif">
          <a:extLst>
            <a:ext uri="{FF2B5EF4-FFF2-40B4-BE49-F238E27FC236}">
              <a16:creationId xmlns:a16="http://schemas.microsoft.com/office/drawing/2014/main" id="{DFA302E3-0209-43E9-AFDA-770B11F2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1" name="Picture 480" descr="https://mail.google.com/mail/u/1/images/cleardot.gif">
          <a:extLst>
            <a:ext uri="{FF2B5EF4-FFF2-40B4-BE49-F238E27FC236}">
              <a16:creationId xmlns:a16="http://schemas.microsoft.com/office/drawing/2014/main" id="{4ED27E3B-FA8A-40BD-8812-A671FC1B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2" name="Picture 481" descr="https://mail.google.com/mail/u/1/images/cleardot.gif">
          <a:extLst>
            <a:ext uri="{FF2B5EF4-FFF2-40B4-BE49-F238E27FC236}">
              <a16:creationId xmlns:a16="http://schemas.microsoft.com/office/drawing/2014/main" id="{C5B3C301-81CE-4731-B9F5-B49EA36E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3" name="Picture 482" descr="https://mail.google.com/mail/u/1/images/cleardot.gif">
          <a:extLst>
            <a:ext uri="{FF2B5EF4-FFF2-40B4-BE49-F238E27FC236}">
              <a16:creationId xmlns:a16="http://schemas.microsoft.com/office/drawing/2014/main" id="{9BD76313-0458-4D3D-BC82-854470A0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4" name="Picture 483" descr="https://mail.google.com/mail/u/1/images/cleardot.gif">
          <a:extLst>
            <a:ext uri="{FF2B5EF4-FFF2-40B4-BE49-F238E27FC236}">
              <a16:creationId xmlns:a16="http://schemas.microsoft.com/office/drawing/2014/main" id="{15B2C4E9-953B-4B61-B9BA-81B3133A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5" name="Picture 484" descr="https://mail.google.com/mail/u/1/images/cleardot.gif">
          <a:extLst>
            <a:ext uri="{FF2B5EF4-FFF2-40B4-BE49-F238E27FC236}">
              <a16:creationId xmlns:a16="http://schemas.microsoft.com/office/drawing/2014/main" id="{156AA578-434D-4A26-B76F-2174060B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6" name="Picture 485" descr="https://mail.google.com/mail/u/1/images/cleardot.gif">
          <a:extLst>
            <a:ext uri="{FF2B5EF4-FFF2-40B4-BE49-F238E27FC236}">
              <a16:creationId xmlns:a16="http://schemas.microsoft.com/office/drawing/2014/main" id="{11DDD265-9296-40C9-948A-1088ADA0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7" name="Picture 486" descr="https://mail.google.com/mail/u/1/images/cleardot.gif">
          <a:extLst>
            <a:ext uri="{FF2B5EF4-FFF2-40B4-BE49-F238E27FC236}">
              <a16:creationId xmlns:a16="http://schemas.microsoft.com/office/drawing/2014/main" id="{592246E6-36AD-45F7-8243-BFC98D3F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8" name="Picture 487" descr="https://mail.google.com/mail/u/1/images/cleardot.gif">
          <a:extLst>
            <a:ext uri="{FF2B5EF4-FFF2-40B4-BE49-F238E27FC236}">
              <a16:creationId xmlns:a16="http://schemas.microsoft.com/office/drawing/2014/main" id="{CB11C4CC-D8B3-41C4-BB7E-50D60DFD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9" name="Picture 488" descr="https://mail.google.com/mail/u/1/images/cleardot.gif">
          <a:extLst>
            <a:ext uri="{FF2B5EF4-FFF2-40B4-BE49-F238E27FC236}">
              <a16:creationId xmlns:a16="http://schemas.microsoft.com/office/drawing/2014/main" id="{B952EDC8-4119-4502-A9E1-8F2E21C1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0" name="Picture 489" descr="https://mail.google.com/mail/u/1/images/cleardot.gif">
          <a:extLst>
            <a:ext uri="{FF2B5EF4-FFF2-40B4-BE49-F238E27FC236}">
              <a16:creationId xmlns:a16="http://schemas.microsoft.com/office/drawing/2014/main" id="{7D3B8AFA-2A76-4BB5-BD28-3F6517AE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1" name="Picture 490" descr="https://mail.google.com/mail/u/1/images/cleardot.gif">
          <a:extLst>
            <a:ext uri="{FF2B5EF4-FFF2-40B4-BE49-F238E27FC236}">
              <a16:creationId xmlns:a16="http://schemas.microsoft.com/office/drawing/2014/main" id="{D2F74A86-3091-4828-84E4-B5AAB7F5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2" name="Picture 491" descr="https://mail.google.com/mail/u/1/images/cleardot.gif">
          <a:extLst>
            <a:ext uri="{FF2B5EF4-FFF2-40B4-BE49-F238E27FC236}">
              <a16:creationId xmlns:a16="http://schemas.microsoft.com/office/drawing/2014/main" id="{B4B95319-69DC-47E5-9FFB-1AC79C62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3" name="Picture 492" descr="https://mail.google.com/mail/u/1/images/cleardot.gif">
          <a:extLst>
            <a:ext uri="{FF2B5EF4-FFF2-40B4-BE49-F238E27FC236}">
              <a16:creationId xmlns:a16="http://schemas.microsoft.com/office/drawing/2014/main" id="{676614F9-F9EB-4142-B1DC-723E2994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4" name="Picture 493" descr="https://mail.google.com/mail/u/1/images/cleardot.gif">
          <a:extLst>
            <a:ext uri="{FF2B5EF4-FFF2-40B4-BE49-F238E27FC236}">
              <a16:creationId xmlns:a16="http://schemas.microsoft.com/office/drawing/2014/main" id="{AFDB860F-E4E2-4FF7-B370-8162B76A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5" name="Picture 494" descr="https://mail.google.com/mail/u/1/images/cleardot.gif">
          <a:extLst>
            <a:ext uri="{FF2B5EF4-FFF2-40B4-BE49-F238E27FC236}">
              <a16:creationId xmlns:a16="http://schemas.microsoft.com/office/drawing/2014/main" id="{90819D4C-DA63-497A-B851-5FA01E69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6" name="Picture 495" descr="https://mail.google.com/mail/u/1/images/cleardot.gif">
          <a:extLst>
            <a:ext uri="{FF2B5EF4-FFF2-40B4-BE49-F238E27FC236}">
              <a16:creationId xmlns:a16="http://schemas.microsoft.com/office/drawing/2014/main" id="{4357D29F-ABC1-4094-8B6C-11B252C1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7" name="Picture 496" descr="https://mail.google.com/mail/u/1/images/cleardot.gif">
          <a:extLst>
            <a:ext uri="{FF2B5EF4-FFF2-40B4-BE49-F238E27FC236}">
              <a16:creationId xmlns:a16="http://schemas.microsoft.com/office/drawing/2014/main" id="{1B0F772B-AB13-402D-BDF9-B0FD918D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8" name="Picture 497" descr="https://mail.google.com/mail/u/1/images/cleardot.gif">
          <a:extLst>
            <a:ext uri="{FF2B5EF4-FFF2-40B4-BE49-F238E27FC236}">
              <a16:creationId xmlns:a16="http://schemas.microsoft.com/office/drawing/2014/main" id="{7AF60EFA-42BF-4DDA-8A4A-45ED7684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9" name="Picture 498" descr="https://mail.google.com/mail/u/1/images/cleardot.gif">
          <a:extLst>
            <a:ext uri="{FF2B5EF4-FFF2-40B4-BE49-F238E27FC236}">
              <a16:creationId xmlns:a16="http://schemas.microsoft.com/office/drawing/2014/main" id="{6CE591EC-E9EE-4A9B-B08C-BF46796B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0" name="Picture 499" descr="https://mail.google.com/mail/u/1/images/cleardot.gif">
          <a:extLst>
            <a:ext uri="{FF2B5EF4-FFF2-40B4-BE49-F238E27FC236}">
              <a16:creationId xmlns:a16="http://schemas.microsoft.com/office/drawing/2014/main" id="{76D56227-BA17-42DE-A919-6CE67825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1" name="Picture 500" descr="https://mail.google.com/mail/u/1/images/cleardot.gif">
          <a:extLst>
            <a:ext uri="{FF2B5EF4-FFF2-40B4-BE49-F238E27FC236}">
              <a16:creationId xmlns:a16="http://schemas.microsoft.com/office/drawing/2014/main" id="{02D3B5D0-A052-4294-BF90-FF11F171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2" name="Picture 501" descr="https://mail.google.com/mail/u/1/images/cleardot.gif">
          <a:extLst>
            <a:ext uri="{FF2B5EF4-FFF2-40B4-BE49-F238E27FC236}">
              <a16:creationId xmlns:a16="http://schemas.microsoft.com/office/drawing/2014/main" id="{4BB89044-3BCD-408C-AA98-D6BF225C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3" name="Picture 502" descr="https://mail.google.com/mail/u/1/images/cleardot.gif">
          <a:extLst>
            <a:ext uri="{FF2B5EF4-FFF2-40B4-BE49-F238E27FC236}">
              <a16:creationId xmlns:a16="http://schemas.microsoft.com/office/drawing/2014/main" id="{5C3150E7-0460-460C-BE9E-59ACFD0C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4" name="Picture 503" descr="https://mail.google.com/mail/u/1/images/cleardot.gif">
          <a:extLst>
            <a:ext uri="{FF2B5EF4-FFF2-40B4-BE49-F238E27FC236}">
              <a16:creationId xmlns:a16="http://schemas.microsoft.com/office/drawing/2014/main" id="{F334CEC8-2582-4A66-8CFB-912B904C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5" name="Picture 504" descr="https://mail.google.com/mail/u/1/images/cleardot.gif">
          <a:extLst>
            <a:ext uri="{FF2B5EF4-FFF2-40B4-BE49-F238E27FC236}">
              <a16:creationId xmlns:a16="http://schemas.microsoft.com/office/drawing/2014/main" id="{127A5C2C-1841-426C-9B3F-375A520A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6" name="Picture 505" descr="https://mail.google.com/mail/u/1/images/cleardot.gif">
          <a:extLst>
            <a:ext uri="{FF2B5EF4-FFF2-40B4-BE49-F238E27FC236}">
              <a16:creationId xmlns:a16="http://schemas.microsoft.com/office/drawing/2014/main" id="{E3F5C1E3-F1F5-4627-ACB4-2868E361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7" name="Picture 506" descr="https://mail.google.com/mail/u/1/images/cleardot.gif">
          <a:extLst>
            <a:ext uri="{FF2B5EF4-FFF2-40B4-BE49-F238E27FC236}">
              <a16:creationId xmlns:a16="http://schemas.microsoft.com/office/drawing/2014/main" id="{98C76150-878F-4DA6-B0B2-A43BE64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8" name="Picture 507" descr="https://mail.google.com/mail/u/1/images/cleardot.gif">
          <a:extLst>
            <a:ext uri="{FF2B5EF4-FFF2-40B4-BE49-F238E27FC236}">
              <a16:creationId xmlns:a16="http://schemas.microsoft.com/office/drawing/2014/main" id="{AE0EBB3F-8277-416E-9D13-A5FE80EF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9" name="Picture 508" descr="https://mail.google.com/mail/u/1/images/cleardot.gif">
          <a:extLst>
            <a:ext uri="{FF2B5EF4-FFF2-40B4-BE49-F238E27FC236}">
              <a16:creationId xmlns:a16="http://schemas.microsoft.com/office/drawing/2014/main" id="{FD998C31-A4A0-488C-A5FC-92FBE327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0" name="Picture 509" descr="https://mail.google.com/mail/u/1/images/cleardot.gif">
          <a:extLst>
            <a:ext uri="{FF2B5EF4-FFF2-40B4-BE49-F238E27FC236}">
              <a16:creationId xmlns:a16="http://schemas.microsoft.com/office/drawing/2014/main" id="{0279FE58-42E1-4BA5-9EEE-F9602A2E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1" name="Picture 510" descr="https://mail.google.com/mail/u/1/images/cleardot.gif">
          <a:extLst>
            <a:ext uri="{FF2B5EF4-FFF2-40B4-BE49-F238E27FC236}">
              <a16:creationId xmlns:a16="http://schemas.microsoft.com/office/drawing/2014/main" id="{F924CEDB-7D75-47E3-B311-FA08E378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2" name="Picture 511" descr="https://mail.google.com/mail/u/1/images/cleardot.gif">
          <a:extLst>
            <a:ext uri="{FF2B5EF4-FFF2-40B4-BE49-F238E27FC236}">
              <a16:creationId xmlns:a16="http://schemas.microsoft.com/office/drawing/2014/main" id="{1FABEDF8-24F2-42E5-8DA7-13F9F85E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3" name="Picture 512" descr="https://mail.google.com/mail/u/1/images/cleardot.gif">
          <a:extLst>
            <a:ext uri="{FF2B5EF4-FFF2-40B4-BE49-F238E27FC236}">
              <a16:creationId xmlns:a16="http://schemas.microsoft.com/office/drawing/2014/main" id="{29DF9748-C9DE-47D8-9A2A-2FB7A045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4" name="Picture 513" descr="https://mail.google.com/mail/u/1/images/cleardot.gif">
          <a:extLst>
            <a:ext uri="{FF2B5EF4-FFF2-40B4-BE49-F238E27FC236}">
              <a16:creationId xmlns:a16="http://schemas.microsoft.com/office/drawing/2014/main" id="{6F0FF5AB-2060-44C1-B581-56DE237D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5" name="Picture 514" descr="https://mail.google.com/mail/u/1/images/cleardot.gif">
          <a:extLst>
            <a:ext uri="{FF2B5EF4-FFF2-40B4-BE49-F238E27FC236}">
              <a16:creationId xmlns:a16="http://schemas.microsoft.com/office/drawing/2014/main" id="{BEE65312-C85C-4723-A011-9B3DE5DD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6" name="Picture 515" descr="https://mail.google.com/mail/u/1/images/cleardot.gif">
          <a:extLst>
            <a:ext uri="{FF2B5EF4-FFF2-40B4-BE49-F238E27FC236}">
              <a16:creationId xmlns:a16="http://schemas.microsoft.com/office/drawing/2014/main" id="{342E3F1A-6239-4B2A-9286-53EEF13B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7" name="Picture 516" descr="https://mail.google.com/mail/u/1/images/cleardot.gif">
          <a:extLst>
            <a:ext uri="{FF2B5EF4-FFF2-40B4-BE49-F238E27FC236}">
              <a16:creationId xmlns:a16="http://schemas.microsoft.com/office/drawing/2014/main" id="{4461EB76-CF0E-4C9B-86A0-8EADFF39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8" name="Picture 517" descr="https://mail.google.com/mail/u/1/images/cleardot.gif">
          <a:extLst>
            <a:ext uri="{FF2B5EF4-FFF2-40B4-BE49-F238E27FC236}">
              <a16:creationId xmlns:a16="http://schemas.microsoft.com/office/drawing/2014/main" id="{36857E0C-BDE9-4051-B471-BA2B50D6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9" name="Picture 518" descr="https://mail.google.com/mail/u/1/images/cleardot.gif">
          <a:extLst>
            <a:ext uri="{FF2B5EF4-FFF2-40B4-BE49-F238E27FC236}">
              <a16:creationId xmlns:a16="http://schemas.microsoft.com/office/drawing/2014/main" id="{D688C9A2-A671-4B00-95A8-89656D3C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0" name="Picture 519" descr="https://mail.google.com/mail/u/1/images/cleardot.gif">
          <a:extLst>
            <a:ext uri="{FF2B5EF4-FFF2-40B4-BE49-F238E27FC236}">
              <a16:creationId xmlns:a16="http://schemas.microsoft.com/office/drawing/2014/main" id="{FBA8D756-6423-40FB-8964-BF2F7A66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1" name="Picture 520" descr="https://mail.google.com/mail/u/1/images/cleardot.gif">
          <a:extLst>
            <a:ext uri="{FF2B5EF4-FFF2-40B4-BE49-F238E27FC236}">
              <a16:creationId xmlns:a16="http://schemas.microsoft.com/office/drawing/2014/main" id="{9D91010F-2BA2-4824-A279-2EF62CE1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2" name="Picture 521" descr="https://mail.google.com/mail/u/1/images/cleardot.gif">
          <a:extLst>
            <a:ext uri="{FF2B5EF4-FFF2-40B4-BE49-F238E27FC236}">
              <a16:creationId xmlns:a16="http://schemas.microsoft.com/office/drawing/2014/main" id="{D1C944EE-8754-47FE-A9E9-150173D8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3" name="Picture 522" descr="https://mail.google.com/mail/u/1/images/cleardot.gif">
          <a:extLst>
            <a:ext uri="{FF2B5EF4-FFF2-40B4-BE49-F238E27FC236}">
              <a16:creationId xmlns:a16="http://schemas.microsoft.com/office/drawing/2014/main" id="{2A08D7BD-2449-4F1F-9F5E-2F109303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4" name="Picture 523" descr="https://mail.google.com/mail/u/1/images/cleardot.gif">
          <a:extLst>
            <a:ext uri="{FF2B5EF4-FFF2-40B4-BE49-F238E27FC236}">
              <a16:creationId xmlns:a16="http://schemas.microsoft.com/office/drawing/2014/main" id="{3122E2C6-3DFF-462A-AC0A-4C47B4FC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5" name="Picture 524" descr="https://mail.google.com/mail/u/1/images/cleardot.gif">
          <a:extLst>
            <a:ext uri="{FF2B5EF4-FFF2-40B4-BE49-F238E27FC236}">
              <a16:creationId xmlns:a16="http://schemas.microsoft.com/office/drawing/2014/main" id="{C3F3A4E5-7A68-4065-9448-39B0F931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6" name="Picture 525" descr="https://mail.google.com/mail/u/1/images/cleardot.gif">
          <a:extLst>
            <a:ext uri="{FF2B5EF4-FFF2-40B4-BE49-F238E27FC236}">
              <a16:creationId xmlns:a16="http://schemas.microsoft.com/office/drawing/2014/main" id="{9ABDC5DA-3FF8-4099-8552-1C6BD563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7" name="Picture 526" descr="https://mail.google.com/mail/u/1/images/cleardot.gif">
          <a:extLst>
            <a:ext uri="{FF2B5EF4-FFF2-40B4-BE49-F238E27FC236}">
              <a16:creationId xmlns:a16="http://schemas.microsoft.com/office/drawing/2014/main" id="{2425A3ED-BC6C-4C31-AD81-34FEA138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8" name="Picture 527" descr="https://mail.google.com/mail/u/1/images/cleardot.gif">
          <a:extLst>
            <a:ext uri="{FF2B5EF4-FFF2-40B4-BE49-F238E27FC236}">
              <a16:creationId xmlns:a16="http://schemas.microsoft.com/office/drawing/2014/main" id="{63F80AD3-D7CC-4CAA-9703-3CABD481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9" name="Picture 528" descr="https://mail.google.com/mail/u/1/images/cleardot.gif">
          <a:extLst>
            <a:ext uri="{FF2B5EF4-FFF2-40B4-BE49-F238E27FC236}">
              <a16:creationId xmlns:a16="http://schemas.microsoft.com/office/drawing/2014/main" id="{1F41C2C7-925A-4796-86F3-9AE30219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0" name="Picture 529" descr="https://mail.google.com/mail/u/1/images/cleardot.gif">
          <a:extLst>
            <a:ext uri="{FF2B5EF4-FFF2-40B4-BE49-F238E27FC236}">
              <a16:creationId xmlns:a16="http://schemas.microsoft.com/office/drawing/2014/main" id="{347A2B35-F354-4AFB-8FD7-3BF328B5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1" name="Picture 530" descr="https://mail.google.com/mail/u/1/images/cleardot.gif">
          <a:extLst>
            <a:ext uri="{FF2B5EF4-FFF2-40B4-BE49-F238E27FC236}">
              <a16:creationId xmlns:a16="http://schemas.microsoft.com/office/drawing/2014/main" id="{1AC992FA-172E-4A6C-8BD0-48855148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2" name="Picture 531" descr="https://mail.google.com/mail/u/1/images/cleardot.gif">
          <a:extLst>
            <a:ext uri="{FF2B5EF4-FFF2-40B4-BE49-F238E27FC236}">
              <a16:creationId xmlns:a16="http://schemas.microsoft.com/office/drawing/2014/main" id="{F9A86EB7-AB0B-4C4D-8043-FEE1C63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3" name="Picture 532" descr="https://mail.google.com/mail/u/1/images/cleardot.gif">
          <a:extLst>
            <a:ext uri="{FF2B5EF4-FFF2-40B4-BE49-F238E27FC236}">
              <a16:creationId xmlns:a16="http://schemas.microsoft.com/office/drawing/2014/main" id="{5752AAEA-9164-4D05-A1A8-4A232617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4" name="Picture 533" descr="https://mail.google.com/mail/u/1/images/cleardot.gif">
          <a:extLst>
            <a:ext uri="{FF2B5EF4-FFF2-40B4-BE49-F238E27FC236}">
              <a16:creationId xmlns:a16="http://schemas.microsoft.com/office/drawing/2014/main" id="{CC4CA48F-E4C1-4758-9613-0F5B0495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5" name="Picture 534" descr="https://mail.google.com/mail/u/1/images/cleardot.gif">
          <a:extLst>
            <a:ext uri="{FF2B5EF4-FFF2-40B4-BE49-F238E27FC236}">
              <a16:creationId xmlns:a16="http://schemas.microsoft.com/office/drawing/2014/main" id="{781FCE44-6A1A-4A65-88C7-40A87F7D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73380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6" name="Picture 535" descr="https://mail.google.com/mail/u/1/images/cleardot.gif">
          <a:extLst>
            <a:ext uri="{FF2B5EF4-FFF2-40B4-BE49-F238E27FC236}">
              <a16:creationId xmlns:a16="http://schemas.microsoft.com/office/drawing/2014/main" id="{2B99AE92-260A-4AC8-812E-EE157171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7" name="Picture 536" descr="https://mail.google.com/mail/u/1/images/cleardot.gif">
          <a:extLst>
            <a:ext uri="{FF2B5EF4-FFF2-40B4-BE49-F238E27FC236}">
              <a16:creationId xmlns:a16="http://schemas.microsoft.com/office/drawing/2014/main" id="{FBC7AF03-25DD-46B2-B1C3-621F0F72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8" name="Picture 537" descr="https://mail.google.com/mail/u/1/images/cleardot.gif">
          <a:extLst>
            <a:ext uri="{FF2B5EF4-FFF2-40B4-BE49-F238E27FC236}">
              <a16:creationId xmlns:a16="http://schemas.microsoft.com/office/drawing/2014/main" id="{1A25EBD4-C76D-454D-8832-816681BD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9" name="Picture 538" descr="https://mail.google.com/mail/u/1/images/cleardot.gif">
          <a:extLst>
            <a:ext uri="{FF2B5EF4-FFF2-40B4-BE49-F238E27FC236}">
              <a16:creationId xmlns:a16="http://schemas.microsoft.com/office/drawing/2014/main" id="{F0C910A1-4861-4A49-B97A-382A98E4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0" name="Picture 539" descr="https://mail.google.com/mail/u/1/images/cleardot.gif">
          <a:extLst>
            <a:ext uri="{FF2B5EF4-FFF2-40B4-BE49-F238E27FC236}">
              <a16:creationId xmlns:a16="http://schemas.microsoft.com/office/drawing/2014/main" id="{A8C8976A-454C-4E3F-B8E0-F17FF0CD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1" name="Picture 540" descr="https://mail.google.com/mail/u/1/images/cleardot.gif">
          <a:extLst>
            <a:ext uri="{FF2B5EF4-FFF2-40B4-BE49-F238E27FC236}">
              <a16:creationId xmlns:a16="http://schemas.microsoft.com/office/drawing/2014/main" id="{048A2008-86F5-4605-853F-84FE971A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2" name="Picture 541" descr="https://mail.google.com/mail/u/1/images/cleardot.gif">
          <a:extLst>
            <a:ext uri="{FF2B5EF4-FFF2-40B4-BE49-F238E27FC236}">
              <a16:creationId xmlns:a16="http://schemas.microsoft.com/office/drawing/2014/main" id="{3380FE87-DCCF-42EC-BE66-6EE0CAB3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3" name="Picture 542" descr="https://mail.google.com/mail/u/1/images/cleardot.gif">
          <a:extLst>
            <a:ext uri="{FF2B5EF4-FFF2-40B4-BE49-F238E27FC236}">
              <a16:creationId xmlns:a16="http://schemas.microsoft.com/office/drawing/2014/main" id="{A325828E-0C23-4AE7-9744-7CE8F56D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4" name="Picture 543" descr="https://mail.google.com/mail/u/1/images/cleardot.gif">
          <a:extLst>
            <a:ext uri="{FF2B5EF4-FFF2-40B4-BE49-F238E27FC236}">
              <a16:creationId xmlns:a16="http://schemas.microsoft.com/office/drawing/2014/main" id="{4FF96DD1-594D-44D4-A80C-FF35E4B9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5" name="Picture 544" descr="https://mail.google.com/mail/u/1/images/cleardot.gif">
          <a:extLst>
            <a:ext uri="{FF2B5EF4-FFF2-40B4-BE49-F238E27FC236}">
              <a16:creationId xmlns:a16="http://schemas.microsoft.com/office/drawing/2014/main" id="{22A54CC9-7F76-43EA-AEBA-EB4ADE73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6" name="Picture 545" descr="https://mail.google.com/mail/u/1/images/cleardot.gif">
          <a:extLst>
            <a:ext uri="{FF2B5EF4-FFF2-40B4-BE49-F238E27FC236}">
              <a16:creationId xmlns:a16="http://schemas.microsoft.com/office/drawing/2014/main" id="{641982DE-8BE5-4A58-9003-DF8392A3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7" name="Picture 546" descr="https://mail.google.com/mail/u/1/images/cleardot.gif">
          <a:extLst>
            <a:ext uri="{FF2B5EF4-FFF2-40B4-BE49-F238E27FC236}">
              <a16:creationId xmlns:a16="http://schemas.microsoft.com/office/drawing/2014/main" id="{A1E26DB2-7522-46FA-A3CB-CF29A874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8" name="Picture 547" descr="https://mail.google.com/mail/u/1/images/cleardot.gif">
          <a:extLst>
            <a:ext uri="{FF2B5EF4-FFF2-40B4-BE49-F238E27FC236}">
              <a16:creationId xmlns:a16="http://schemas.microsoft.com/office/drawing/2014/main" id="{7409A8CD-750A-4423-8A68-4566B66C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9" name="Picture 548" descr="https://mail.google.com/mail/u/1/images/cleardot.gif">
          <a:extLst>
            <a:ext uri="{FF2B5EF4-FFF2-40B4-BE49-F238E27FC236}">
              <a16:creationId xmlns:a16="http://schemas.microsoft.com/office/drawing/2014/main" id="{50D39CD2-CE36-405F-A7A0-2AFEF3C7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0" name="Picture 549" descr="https://mail.google.com/mail/u/1/images/cleardot.gif">
          <a:extLst>
            <a:ext uri="{FF2B5EF4-FFF2-40B4-BE49-F238E27FC236}">
              <a16:creationId xmlns:a16="http://schemas.microsoft.com/office/drawing/2014/main" id="{3FB9FAD5-4ED3-4F53-928B-6C3723D7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1" name="Picture 550" descr="https://mail.google.com/mail/u/1/images/cleardot.gif">
          <a:extLst>
            <a:ext uri="{FF2B5EF4-FFF2-40B4-BE49-F238E27FC236}">
              <a16:creationId xmlns:a16="http://schemas.microsoft.com/office/drawing/2014/main" id="{6ED7E524-1380-4A45-BF53-B9726989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2" name="Picture 551" descr="https://mail.google.com/mail/u/1/images/cleardot.gif">
          <a:extLst>
            <a:ext uri="{FF2B5EF4-FFF2-40B4-BE49-F238E27FC236}">
              <a16:creationId xmlns:a16="http://schemas.microsoft.com/office/drawing/2014/main" id="{84546B26-0485-4D3F-90F6-418A1F65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3" name="Picture 552" descr="https://mail.google.com/mail/u/1/images/cleardot.gif">
          <a:extLst>
            <a:ext uri="{FF2B5EF4-FFF2-40B4-BE49-F238E27FC236}">
              <a16:creationId xmlns:a16="http://schemas.microsoft.com/office/drawing/2014/main" id="{B1977759-9779-449E-B5A5-13B730B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4" name="Picture 553" descr="https://mail.google.com/mail/u/1/images/cleardot.gif">
          <a:extLst>
            <a:ext uri="{FF2B5EF4-FFF2-40B4-BE49-F238E27FC236}">
              <a16:creationId xmlns:a16="http://schemas.microsoft.com/office/drawing/2014/main" id="{0619D5A9-EEBA-4721-A571-EFC2EFB8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5" name="Picture 554" descr="https://mail.google.com/mail/u/1/images/cleardot.gif">
          <a:extLst>
            <a:ext uri="{FF2B5EF4-FFF2-40B4-BE49-F238E27FC236}">
              <a16:creationId xmlns:a16="http://schemas.microsoft.com/office/drawing/2014/main" id="{29FC0111-86AD-4478-ACEB-2572F106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6" name="Picture 555" descr="https://mail.google.com/mail/u/1/images/cleardot.gif">
          <a:extLst>
            <a:ext uri="{FF2B5EF4-FFF2-40B4-BE49-F238E27FC236}">
              <a16:creationId xmlns:a16="http://schemas.microsoft.com/office/drawing/2014/main" id="{E95975AB-3745-400D-B461-DC113968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7" name="Picture 556" descr="https://mail.google.com/mail/u/1/images/cleardot.gif">
          <a:extLst>
            <a:ext uri="{FF2B5EF4-FFF2-40B4-BE49-F238E27FC236}">
              <a16:creationId xmlns:a16="http://schemas.microsoft.com/office/drawing/2014/main" id="{E6CCD063-8A6C-4B7A-ADD9-501BEF06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8" name="Picture 557" descr="https://mail.google.com/mail/u/1/images/cleardot.gif">
          <a:extLst>
            <a:ext uri="{FF2B5EF4-FFF2-40B4-BE49-F238E27FC236}">
              <a16:creationId xmlns:a16="http://schemas.microsoft.com/office/drawing/2014/main" id="{D1815A7C-D469-4213-9AFF-AD47A432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9" name="Picture 558" descr="https://mail.google.com/mail/u/1/images/cleardot.gif">
          <a:extLst>
            <a:ext uri="{FF2B5EF4-FFF2-40B4-BE49-F238E27FC236}">
              <a16:creationId xmlns:a16="http://schemas.microsoft.com/office/drawing/2014/main" id="{D45E99F5-7DA7-4A9C-8442-8B1FFFF1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0" name="Picture 559" descr="https://mail.google.com/mail/u/1/images/cleardot.gif">
          <a:extLst>
            <a:ext uri="{FF2B5EF4-FFF2-40B4-BE49-F238E27FC236}">
              <a16:creationId xmlns:a16="http://schemas.microsoft.com/office/drawing/2014/main" id="{FC514480-1A44-469C-AF16-F07F4053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1" name="Picture 560" descr="https://mail.google.com/mail/u/1/images/cleardot.gif">
          <a:extLst>
            <a:ext uri="{FF2B5EF4-FFF2-40B4-BE49-F238E27FC236}">
              <a16:creationId xmlns:a16="http://schemas.microsoft.com/office/drawing/2014/main" id="{9BFF0BE6-F9D8-4D90-8862-6E11ABBF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2" name="Picture 561" descr="https://mail.google.com/mail/u/1/images/cleardot.gif">
          <a:extLst>
            <a:ext uri="{FF2B5EF4-FFF2-40B4-BE49-F238E27FC236}">
              <a16:creationId xmlns:a16="http://schemas.microsoft.com/office/drawing/2014/main" id="{BCCC18E9-D125-467A-85AA-A75357D7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3" name="Picture 562" descr="https://mail.google.com/mail/u/1/images/cleardot.gif">
          <a:extLst>
            <a:ext uri="{FF2B5EF4-FFF2-40B4-BE49-F238E27FC236}">
              <a16:creationId xmlns:a16="http://schemas.microsoft.com/office/drawing/2014/main" id="{5FCC9221-FFF7-4440-88D1-BB4B1BD7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4" name="Picture 563" descr="https://mail.google.com/mail/u/1/images/cleardot.gif">
          <a:extLst>
            <a:ext uri="{FF2B5EF4-FFF2-40B4-BE49-F238E27FC236}">
              <a16:creationId xmlns:a16="http://schemas.microsoft.com/office/drawing/2014/main" id="{41A6DDB5-D8BB-4DE3-8181-1CDBB26D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5" name="Picture 564" descr="https://mail.google.com/mail/u/1/images/cleardot.gif">
          <a:extLst>
            <a:ext uri="{FF2B5EF4-FFF2-40B4-BE49-F238E27FC236}">
              <a16:creationId xmlns:a16="http://schemas.microsoft.com/office/drawing/2014/main" id="{B08A2C7A-2A9B-48CF-AC4C-39A4C6C1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6" name="Picture 565" descr="https://mail.google.com/mail/u/1/images/cleardot.gif">
          <a:extLst>
            <a:ext uri="{FF2B5EF4-FFF2-40B4-BE49-F238E27FC236}">
              <a16:creationId xmlns:a16="http://schemas.microsoft.com/office/drawing/2014/main" id="{28F04F14-3AB9-4310-935B-7AED6002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7" name="Picture 566" descr="https://mail.google.com/mail/u/1/images/cleardot.gif">
          <a:extLst>
            <a:ext uri="{FF2B5EF4-FFF2-40B4-BE49-F238E27FC236}">
              <a16:creationId xmlns:a16="http://schemas.microsoft.com/office/drawing/2014/main" id="{59F3E825-E65F-49D6-89FF-8B3900A1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8" name="Picture 567" descr="https://mail.google.com/mail/u/1/images/cleardot.gif">
          <a:extLst>
            <a:ext uri="{FF2B5EF4-FFF2-40B4-BE49-F238E27FC236}">
              <a16:creationId xmlns:a16="http://schemas.microsoft.com/office/drawing/2014/main" id="{ADE9AA89-69C0-413D-8152-4073B359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9" name="Picture 568" descr="https://mail.google.com/mail/u/1/images/cleardot.gif">
          <a:extLst>
            <a:ext uri="{FF2B5EF4-FFF2-40B4-BE49-F238E27FC236}">
              <a16:creationId xmlns:a16="http://schemas.microsoft.com/office/drawing/2014/main" id="{E649BBDC-1B16-495F-B6A5-F7AD49DF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0" name="Picture 569" descr="https://mail.google.com/mail/u/1/images/cleardot.gif">
          <a:extLst>
            <a:ext uri="{FF2B5EF4-FFF2-40B4-BE49-F238E27FC236}">
              <a16:creationId xmlns:a16="http://schemas.microsoft.com/office/drawing/2014/main" id="{AEDA09CE-C0B4-4EBB-B0DC-CE742876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1" name="Picture 570" descr="https://mail.google.com/mail/u/1/images/cleardot.gif">
          <a:extLst>
            <a:ext uri="{FF2B5EF4-FFF2-40B4-BE49-F238E27FC236}">
              <a16:creationId xmlns:a16="http://schemas.microsoft.com/office/drawing/2014/main" id="{4C91A777-3349-4C94-89CD-0818A23F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2" name="Picture 571" descr="https://mail.google.com/mail/u/1/images/cleardot.gif">
          <a:extLst>
            <a:ext uri="{FF2B5EF4-FFF2-40B4-BE49-F238E27FC236}">
              <a16:creationId xmlns:a16="http://schemas.microsoft.com/office/drawing/2014/main" id="{59FF3FD5-7259-4649-8510-D2001F72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3" name="Picture 572" descr="https://mail.google.com/mail/u/1/images/cleardot.gif">
          <a:extLst>
            <a:ext uri="{FF2B5EF4-FFF2-40B4-BE49-F238E27FC236}">
              <a16:creationId xmlns:a16="http://schemas.microsoft.com/office/drawing/2014/main" id="{2711879C-1245-4ABE-9867-AD058087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4" name="Picture 573" descr="https://mail.google.com/mail/u/1/images/cleardot.gif">
          <a:extLst>
            <a:ext uri="{FF2B5EF4-FFF2-40B4-BE49-F238E27FC236}">
              <a16:creationId xmlns:a16="http://schemas.microsoft.com/office/drawing/2014/main" id="{530CD606-A55D-4794-877E-9D120604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5" name="Picture 574" descr="https://mail.google.com/mail/u/1/images/cleardot.gif">
          <a:extLst>
            <a:ext uri="{FF2B5EF4-FFF2-40B4-BE49-F238E27FC236}">
              <a16:creationId xmlns:a16="http://schemas.microsoft.com/office/drawing/2014/main" id="{1A4B15CE-6804-4506-86AB-F29D5CB9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6" name="Picture 575" descr="https://mail.google.com/mail/u/1/images/cleardot.gif">
          <a:extLst>
            <a:ext uri="{FF2B5EF4-FFF2-40B4-BE49-F238E27FC236}">
              <a16:creationId xmlns:a16="http://schemas.microsoft.com/office/drawing/2014/main" id="{7FC7F939-73E4-4DFB-A94D-056B7BF4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7" name="Picture 576" descr="https://mail.google.com/mail/u/1/images/cleardot.gif">
          <a:extLst>
            <a:ext uri="{FF2B5EF4-FFF2-40B4-BE49-F238E27FC236}">
              <a16:creationId xmlns:a16="http://schemas.microsoft.com/office/drawing/2014/main" id="{8DAD0674-6685-4720-8ED7-286C66CD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8" name="Picture 577" descr="https://mail.google.com/mail/u/1/images/cleardot.gif">
          <a:extLst>
            <a:ext uri="{FF2B5EF4-FFF2-40B4-BE49-F238E27FC236}">
              <a16:creationId xmlns:a16="http://schemas.microsoft.com/office/drawing/2014/main" id="{17F81855-85AA-40C6-B4E0-96B0442C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9" name="Picture 578" descr="https://mail.google.com/mail/u/1/images/cleardot.gif">
          <a:extLst>
            <a:ext uri="{FF2B5EF4-FFF2-40B4-BE49-F238E27FC236}">
              <a16:creationId xmlns:a16="http://schemas.microsoft.com/office/drawing/2014/main" id="{70F9CC42-AF4B-4127-A45E-6B6D1502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0" name="Picture 579" descr="https://mail.google.com/mail/u/1/images/cleardot.gif">
          <a:extLst>
            <a:ext uri="{FF2B5EF4-FFF2-40B4-BE49-F238E27FC236}">
              <a16:creationId xmlns:a16="http://schemas.microsoft.com/office/drawing/2014/main" id="{E7F76D6F-C979-48F6-B393-8C5A1ED2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1" name="Picture 580" descr="https://mail.google.com/mail/u/1/images/cleardot.gif">
          <a:extLst>
            <a:ext uri="{FF2B5EF4-FFF2-40B4-BE49-F238E27FC236}">
              <a16:creationId xmlns:a16="http://schemas.microsoft.com/office/drawing/2014/main" id="{AD899C03-B283-4B55-802B-81D8EE46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2" name="Picture 581" descr="https://mail.google.com/mail/u/1/images/cleardot.gif">
          <a:extLst>
            <a:ext uri="{FF2B5EF4-FFF2-40B4-BE49-F238E27FC236}">
              <a16:creationId xmlns:a16="http://schemas.microsoft.com/office/drawing/2014/main" id="{95FEB223-A227-498C-A5E7-57261B97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3" name="Picture 582" descr="https://mail.google.com/mail/u/1/images/cleardot.gif">
          <a:extLst>
            <a:ext uri="{FF2B5EF4-FFF2-40B4-BE49-F238E27FC236}">
              <a16:creationId xmlns:a16="http://schemas.microsoft.com/office/drawing/2014/main" id="{55BF7385-4858-4D58-852B-1C54B367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4" name="Picture 583" descr="https://mail.google.com/mail/u/1/images/cleardot.gif">
          <a:extLst>
            <a:ext uri="{FF2B5EF4-FFF2-40B4-BE49-F238E27FC236}">
              <a16:creationId xmlns:a16="http://schemas.microsoft.com/office/drawing/2014/main" id="{43C5C0D2-AF5A-46EB-9D75-0632B85F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5" name="Picture 584" descr="https://mail.google.com/mail/u/1/images/cleardot.gif">
          <a:extLst>
            <a:ext uri="{FF2B5EF4-FFF2-40B4-BE49-F238E27FC236}">
              <a16:creationId xmlns:a16="http://schemas.microsoft.com/office/drawing/2014/main" id="{AB2E12CC-BAA2-481D-B5C5-D63859AF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6" name="Picture 585" descr="https://mail.google.com/mail/u/1/images/cleardot.gif">
          <a:extLst>
            <a:ext uri="{FF2B5EF4-FFF2-40B4-BE49-F238E27FC236}">
              <a16:creationId xmlns:a16="http://schemas.microsoft.com/office/drawing/2014/main" id="{7826385F-938D-4A4B-BCED-A99611A3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7" name="Picture 586" descr="https://mail.google.com/mail/u/1/images/cleardot.gif">
          <a:extLst>
            <a:ext uri="{FF2B5EF4-FFF2-40B4-BE49-F238E27FC236}">
              <a16:creationId xmlns:a16="http://schemas.microsoft.com/office/drawing/2014/main" id="{D309C358-C869-479F-B7B6-BE236EE8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8" name="Picture 587" descr="https://mail.google.com/mail/u/1/images/cleardot.gif">
          <a:extLst>
            <a:ext uri="{FF2B5EF4-FFF2-40B4-BE49-F238E27FC236}">
              <a16:creationId xmlns:a16="http://schemas.microsoft.com/office/drawing/2014/main" id="{0A8B8AEF-E90F-4ABC-952C-9AB70FC6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9" name="Picture 588" descr="https://mail.google.com/mail/u/1/images/cleardot.gif">
          <a:extLst>
            <a:ext uri="{FF2B5EF4-FFF2-40B4-BE49-F238E27FC236}">
              <a16:creationId xmlns:a16="http://schemas.microsoft.com/office/drawing/2014/main" id="{3DD1CCCC-5E7C-4BA7-8453-E4F0DBA9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0" name="Picture 589" descr="https://mail.google.com/mail/u/1/images/cleardot.gif">
          <a:extLst>
            <a:ext uri="{FF2B5EF4-FFF2-40B4-BE49-F238E27FC236}">
              <a16:creationId xmlns:a16="http://schemas.microsoft.com/office/drawing/2014/main" id="{F96FF992-4854-4062-8934-16FDC1DA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1" name="Picture 590" descr="https://mail.google.com/mail/u/1/images/cleardot.gif">
          <a:extLst>
            <a:ext uri="{FF2B5EF4-FFF2-40B4-BE49-F238E27FC236}">
              <a16:creationId xmlns:a16="http://schemas.microsoft.com/office/drawing/2014/main" id="{8F011F80-F9D2-479E-AE66-71238C4B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2" name="Picture 591" descr="https://mail.google.com/mail/u/1/images/cleardot.gif">
          <a:extLst>
            <a:ext uri="{FF2B5EF4-FFF2-40B4-BE49-F238E27FC236}">
              <a16:creationId xmlns:a16="http://schemas.microsoft.com/office/drawing/2014/main" id="{E8A075E8-86DD-4078-A3F3-D635BB24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3" name="Picture 592" descr="https://mail.google.com/mail/u/1/images/cleardot.gif">
          <a:extLst>
            <a:ext uri="{FF2B5EF4-FFF2-40B4-BE49-F238E27FC236}">
              <a16:creationId xmlns:a16="http://schemas.microsoft.com/office/drawing/2014/main" id="{60FED7E9-CF43-49D1-AEA9-B6A545F6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4" name="Picture 593" descr="https://mail.google.com/mail/u/1/images/cleardot.gif">
          <a:extLst>
            <a:ext uri="{FF2B5EF4-FFF2-40B4-BE49-F238E27FC236}">
              <a16:creationId xmlns:a16="http://schemas.microsoft.com/office/drawing/2014/main" id="{2C9107B3-2958-44AA-8BF1-D263D4AD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5" name="Picture 594" descr="https://mail.google.com/mail/u/1/images/cleardot.gif">
          <a:extLst>
            <a:ext uri="{FF2B5EF4-FFF2-40B4-BE49-F238E27FC236}">
              <a16:creationId xmlns:a16="http://schemas.microsoft.com/office/drawing/2014/main" id="{740A71CB-907F-40EA-AB1D-34B1DA3A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6" name="Picture 595" descr="https://mail.google.com/mail/u/1/images/cleardot.gif">
          <a:extLst>
            <a:ext uri="{FF2B5EF4-FFF2-40B4-BE49-F238E27FC236}">
              <a16:creationId xmlns:a16="http://schemas.microsoft.com/office/drawing/2014/main" id="{65ED95B1-7FA2-4824-900C-E120AF60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7" name="Picture 596" descr="https://mail.google.com/mail/u/1/images/cleardot.gif">
          <a:extLst>
            <a:ext uri="{FF2B5EF4-FFF2-40B4-BE49-F238E27FC236}">
              <a16:creationId xmlns:a16="http://schemas.microsoft.com/office/drawing/2014/main" id="{43E1898B-A94D-4913-B643-A9B55FEE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8" name="Picture 597" descr="https://mail.google.com/mail/u/1/images/cleardot.gif">
          <a:extLst>
            <a:ext uri="{FF2B5EF4-FFF2-40B4-BE49-F238E27FC236}">
              <a16:creationId xmlns:a16="http://schemas.microsoft.com/office/drawing/2014/main" id="{FFA27446-4819-4266-87BC-9727C46F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9" name="Picture 598" descr="https://mail.google.com/mail/u/1/images/cleardot.gif">
          <a:extLst>
            <a:ext uri="{FF2B5EF4-FFF2-40B4-BE49-F238E27FC236}">
              <a16:creationId xmlns:a16="http://schemas.microsoft.com/office/drawing/2014/main" id="{EBB35C9F-BA89-4A57-AB32-FF7364E3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0" name="Picture 599" descr="https://mail.google.com/mail/u/1/images/cleardot.gif">
          <a:extLst>
            <a:ext uri="{FF2B5EF4-FFF2-40B4-BE49-F238E27FC236}">
              <a16:creationId xmlns:a16="http://schemas.microsoft.com/office/drawing/2014/main" id="{CCADC349-1AEC-467D-AC16-57E9A43A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1" name="Picture 600" descr="https://mail.google.com/mail/u/1/images/cleardot.gif">
          <a:extLst>
            <a:ext uri="{FF2B5EF4-FFF2-40B4-BE49-F238E27FC236}">
              <a16:creationId xmlns:a16="http://schemas.microsoft.com/office/drawing/2014/main" id="{E58E2790-1BF6-4144-8CE2-452A04AA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2" name="Picture 601" descr="https://mail.google.com/mail/u/1/images/cleardot.gif">
          <a:extLst>
            <a:ext uri="{FF2B5EF4-FFF2-40B4-BE49-F238E27FC236}">
              <a16:creationId xmlns:a16="http://schemas.microsoft.com/office/drawing/2014/main" id="{73CCD031-79D2-471A-BB49-99D88C69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3" name="Picture 602" descr="https://mail.google.com/mail/u/1/images/cleardot.gif">
          <a:extLst>
            <a:ext uri="{FF2B5EF4-FFF2-40B4-BE49-F238E27FC236}">
              <a16:creationId xmlns:a16="http://schemas.microsoft.com/office/drawing/2014/main" id="{6B84F951-6AAC-4EA8-A494-2518AD90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4" name="Picture 603" descr="https://mail.google.com/mail/u/1/images/cleardot.gif">
          <a:extLst>
            <a:ext uri="{FF2B5EF4-FFF2-40B4-BE49-F238E27FC236}">
              <a16:creationId xmlns:a16="http://schemas.microsoft.com/office/drawing/2014/main" id="{75209C23-A1A5-477B-BEC3-46851A79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5" name="Picture 604" descr="https://mail.google.com/mail/u/1/images/cleardot.gif">
          <a:extLst>
            <a:ext uri="{FF2B5EF4-FFF2-40B4-BE49-F238E27FC236}">
              <a16:creationId xmlns:a16="http://schemas.microsoft.com/office/drawing/2014/main" id="{3395F6AE-CB28-46B8-8ACD-29ABD38B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6" name="Picture 605" descr="https://mail.google.com/mail/u/1/images/cleardot.gif">
          <a:extLst>
            <a:ext uri="{FF2B5EF4-FFF2-40B4-BE49-F238E27FC236}">
              <a16:creationId xmlns:a16="http://schemas.microsoft.com/office/drawing/2014/main" id="{D227A3A9-B293-4D35-A1BD-62D5B623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7" name="Picture 606" descr="https://mail.google.com/mail/u/1/images/cleardot.gif">
          <a:extLst>
            <a:ext uri="{FF2B5EF4-FFF2-40B4-BE49-F238E27FC236}">
              <a16:creationId xmlns:a16="http://schemas.microsoft.com/office/drawing/2014/main" id="{B84A9379-7249-49F0-9262-C70FB857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8" name="Picture 607" descr="https://mail.google.com/mail/u/1/images/cleardot.gif">
          <a:extLst>
            <a:ext uri="{FF2B5EF4-FFF2-40B4-BE49-F238E27FC236}">
              <a16:creationId xmlns:a16="http://schemas.microsoft.com/office/drawing/2014/main" id="{61BC5560-9D84-47F9-93C7-5CFA0F28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9" name="Picture 608" descr="https://mail.google.com/mail/u/1/images/cleardot.gif">
          <a:extLst>
            <a:ext uri="{FF2B5EF4-FFF2-40B4-BE49-F238E27FC236}">
              <a16:creationId xmlns:a16="http://schemas.microsoft.com/office/drawing/2014/main" id="{4716F2CA-A0B0-4505-B8BB-A96AD56F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0" name="Picture 609" descr="https://mail.google.com/mail/u/1/images/cleardot.gif">
          <a:extLst>
            <a:ext uri="{FF2B5EF4-FFF2-40B4-BE49-F238E27FC236}">
              <a16:creationId xmlns:a16="http://schemas.microsoft.com/office/drawing/2014/main" id="{41211CE3-4238-4127-948E-F6F98756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1" name="Picture 610" descr="https://mail.google.com/mail/u/1/images/cleardot.gif">
          <a:extLst>
            <a:ext uri="{FF2B5EF4-FFF2-40B4-BE49-F238E27FC236}">
              <a16:creationId xmlns:a16="http://schemas.microsoft.com/office/drawing/2014/main" id="{2C331867-E1F3-41D0-B32B-22AADA98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2" name="Picture 611" descr="https://mail.google.com/mail/u/1/images/cleardot.gif">
          <a:extLst>
            <a:ext uri="{FF2B5EF4-FFF2-40B4-BE49-F238E27FC236}">
              <a16:creationId xmlns:a16="http://schemas.microsoft.com/office/drawing/2014/main" id="{758EDB83-A29C-47B3-B847-6481A152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3" name="Picture 612" descr="https://mail.google.com/mail/u/1/images/cleardot.gif">
          <a:extLst>
            <a:ext uri="{FF2B5EF4-FFF2-40B4-BE49-F238E27FC236}">
              <a16:creationId xmlns:a16="http://schemas.microsoft.com/office/drawing/2014/main" id="{61072FD9-4A7C-4B04-8DDF-B8119DD6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4" name="Picture 613" descr="https://mail.google.com/mail/u/1/images/cleardot.gif">
          <a:extLst>
            <a:ext uri="{FF2B5EF4-FFF2-40B4-BE49-F238E27FC236}">
              <a16:creationId xmlns:a16="http://schemas.microsoft.com/office/drawing/2014/main" id="{280C4CB2-782C-48F7-B76B-249816D6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5" name="Picture 614" descr="https://mail.google.com/mail/u/1/images/cleardot.gif">
          <a:extLst>
            <a:ext uri="{FF2B5EF4-FFF2-40B4-BE49-F238E27FC236}">
              <a16:creationId xmlns:a16="http://schemas.microsoft.com/office/drawing/2014/main" id="{FDFD1E69-6389-478F-9C3D-8C117F8B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6" name="Picture 615" descr="https://mail.google.com/mail/u/1/images/cleardot.gif">
          <a:extLst>
            <a:ext uri="{FF2B5EF4-FFF2-40B4-BE49-F238E27FC236}">
              <a16:creationId xmlns:a16="http://schemas.microsoft.com/office/drawing/2014/main" id="{824B5A73-8303-444D-960C-1800FE8D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7" name="Picture 616" descr="https://mail.google.com/mail/u/1/images/cleardot.gif">
          <a:extLst>
            <a:ext uri="{FF2B5EF4-FFF2-40B4-BE49-F238E27FC236}">
              <a16:creationId xmlns:a16="http://schemas.microsoft.com/office/drawing/2014/main" id="{5193C4A0-9A83-4DF6-9A31-40291ED8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8" name="Picture 617" descr="https://mail.google.com/mail/u/1/images/cleardot.gif">
          <a:extLst>
            <a:ext uri="{FF2B5EF4-FFF2-40B4-BE49-F238E27FC236}">
              <a16:creationId xmlns:a16="http://schemas.microsoft.com/office/drawing/2014/main" id="{F307860B-6262-4203-B77D-5C91F5DE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9" name="Picture 618" descr="https://mail.google.com/mail/u/1/images/cleardot.gif">
          <a:extLst>
            <a:ext uri="{FF2B5EF4-FFF2-40B4-BE49-F238E27FC236}">
              <a16:creationId xmlns:a16="http://schemas.microsoft.com/office/drawing/2014/main" id="{C6DADC26-8E11-4FDA-B619-49B6851F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0" name="Picture 619" descr="https://mail.google.com/mail/u/1/images/cleardot.gif">
          <a:extLst>
            <a:ext uri="{FF2B5EF4-FFF2-40B4-BE49-F238E27FC236}">
              <a16:creationId xmlns:a16="http://schemas.microsoft.com/office/drawing/2014/main" id="{59596261-E72B-4DA8-B759-5855A9AC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1" name="Picture 620" descr="https://mail.google.com/mail/u/1/images/cleardot.gif">
          <a:extLst>
            <a:ext uri="{FF2B5EF4-FFF2-40B4-BE49-F238E27FC236}">
              <a16:creationId xmlns:a16="http://schemas.microsoft.com/office/drawing/2014/main" id="{8732019E-4E0F-431B-9D0A-F61CF297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2" name="Picture 621" descr="https://mail.google.com/mail/u/1/images/cleardot.gif">
          <a:extLst>
            <a:ext uri="{FF2B5EF4-FFF2-40B4-BE49-F238E27FC236}">
              <a16:creationId xmlns:a16="http://schemas.microsoft.com/office/drawing/2014/main" id="{46B5F4CB-DF62-46AC-92AE-57E76B49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3" name="Picture 622" descr="https://mail.google.com/mail/u/1/images/cleardot.gif">
          <a:extLst>
            <a:ext uri="{FF2B5EF4-FFF2-40B4-BE49-F238E27FC236}">
              <a16:creationId xmlns:a16="http://schemas.microsoft.com/office/drawing/2014/main" id="{503AA2A8-B283-4AFB-AAF6-014EAE82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4" name="Picture 623" descr="https://mail.google.com/mail/u/1/images/cleardot.gif">
          <a:extLst>
            <a:ext uri="{FF2B5EF4-FFF2-40B4-BE49-F238E27FC236}">
              <a16:creationId xmlns:a16="http://schemas.microsoft.com/office/drawing/2014/main" id="{C7EF6307-3AF0-457D-8F74-8F00E900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5" name="Picture 624" descr="https://mail.google.com/mail/u/1/images/cleardot.gif">
          <a:extLst>
            <a:ext uri="{FF2B5EF4-FFF2-40B4-BE49-F238E27FC236}">
              <a16:creationId xmlns:a16="http://schemas.microsoft.com/office/drawing/2014/main" id="{4BCF5E6B-DFBF-4DC9-862B-0378303E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6" name="Picture 625" descr="https://mail.google.com/mail/u/1/images/cleardot.gif">
          <a:extLst>
            <a:ext uri="{FF2B5EF4-FFF2-40B4-BE49-F238E27FC236}">
              <a16:creationId xmlns:a16="http://schemas.microsoft.com/office/drawing/2014/main" id="{B43D6706-21B1-4A46-A0A0-1D8CAB6F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7" name="Picture 626" descr="https://mail.google.com/mail/u/1/images/cleardot.gif">
          <a:extLst>
            <a:ext uri="{FF2B5EF4-FFF2-40B4-BE49-F238E27FC236}">
              <a16:creationId xmlns:a16="http://schemas.microsoft.com/office/drawing/2014/main" id="{C47E5BAB-677D-4FA3-916F-608636CD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8" name="Picture 627" descr="https://mail.google.com/mail/u/1/images/cleardot.gif">
          <a:extLst>
            <a:ext uri="{FF2B5EF4-FFF2-40B4-BE49-F238E27FC236}">
              <a16:creationId xmlns:a16="http://schemas.microsoft.com/office/drawing/2014/main" id="{79AECF2F-D995-4E6D-9451-BAC7092C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9" name="Picture 628" descr="https://mail.google.com/mail/u/1/images/cleardot.gif">
          <a:extLst>
            <a:ext uri="{FF2B5EF4-FFF2-40B4-BE49-F238E27FC236}">
              <a16:creationId xmlns:a16="http://schemas.microsoft.com/office/drawing/2014/main" id="{FE175163-BD55-4B43-BEBB-3A5621C4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0" name="Picture 629" descr="https://mail.google.com/mail/u/1/images/cleardot.gif">
          <a:extLst>
            <a:ext uri="{FF2B5EF4-FFF2-40B4-BE49-F238E27FC236}">
              <a16:creationId xmlns:a16="http://schemas.microsoft.com/office/drawing/2014/main" id="{16A22C44-63EA-4EB6-9217-741696F8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1" name="Picture 630" descr="https://mail.google.com/mail/u/1/images/cleardot.gif">
          <a:extLst>
            <a:ext uri="{FF2B5EF4-FFF2-40B4-BE49-F238E27FC236}">
              <a16:creationId xmlns:a16="http://schemas.microsoft.com/office/drawing/2014/main" id="{0584D1DD-29A5-4C8A-B7D7-2FBAA1C2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2" name="Picture 631" descr="https://mail.google.com/mail/u/1/images/cleardot.gif">
          <a:extLst>
            <a:ext uri="{FF2B5EF4-FFF2-40B4-BE49-F238E27FC236}">
              <a16:creationId xmlns:a16="http://schemas.microsoft.com/office/drawing/2014/main" id="{302BF748-82A9-4B28-8675-FD4D82F8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3" name="Picture 632" descr="https://mail.google.com/mail/u/1/images/cleardot.gif">
          <a:extLst>
            <a:ext uri="{FF2B5EF4-FFF2-40B4-BE49-F238E27FC236}">
              <a16:creationId xmlns:a16="http://schemas.microsoft.com/office/drawing/2014/main" id="{EB7C0C9D-1FB1-4CB8-B13A-B81B77DC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4" name="Picture 633" descr="https://mail.google.com/mail/u/1/images/cleardot.gif">
          <a:extLst>
            <a:ext uri="{FF2B5EF4-FFF2-40B4-BE49-F238E27FC236}">
              <a16:creationId xmlns:a16="http://schemas.microsoft.com/office/drawing/2014/main" id="{F1B7A690-632E-4DDA-A2F9-A219010F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5" name="Picture 634" descr="https://mail.google.com/mail/u/1/images/cleardot.gif">
          <a:extLst>
            <a:ext uri="{FF2B5EF4-FFF2-40B4-BE49-F238E27FC236}">
              <a16:creationId xmlns:a16="http://schemas.microsoft.com/office/drawing/2014/main" id="{6D2CD02A-715F-4D6D-9F42-DC241C88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6" name="Picture 635" descr="https://mail.google.com/mail/u/1/images/cleardot.gif">
          <a:extLst>
            <a:ext uri="{FF2B5EF4-FFF2-40B4-BE49-F238E27FC236}">
              <a16:creationId xmlns:a16="http://schemas.microsoft.com/office/drawing/2014/main" id="{D391714A-DE8B-493C-8B72-3A23979A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7" name="Picture 636" descr="https://mail.google.com/mail/u/1/images/cleardot.gif">
          <a:extLst>
            <a:ext uri="{FF2B5EF4-FFF2-40B4-BE49-F238E27FC236}">
              <a16:creationId xmlns:a16="http://schemas.microsoft.com/office/drawing/2014/main" id="{6C6ED0DA-FECC-41E6-BE97-2A1FEBD7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8" name="Picture 637" descr="https://mail.google.com/mail/u/1/images/cleardot.gif">
          <a:extLst>
            <a:ext uri="{FF2B5EF4-FFF2-40B4-BE49-F238E27FC236}">
              <a16:creationId xmlns:a16="http://schemas.microsoft.com/office/drawing/2014/main" id="{6A90F900-5E7B-4A39-9B98-C140D6A9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9" name="Picture 638" descr="https://mail.google.com/mail/u/1/images/cleardot.gif">
          <a:extLst>
            <a:ext uri="{FF2B5EF4-FFF2-40B4-BE49-F238E27FC236}">
              <a16:creationId xmlns:a16="http://schemas.microsoft.com/office/drawing/2014/main" id="{C6130F8D-A8F9-43F7-93D5-F02AFC55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0" name="Picture 639" descr="https://mail.google.com/mail/u/1/images/cleardot.gif">
          <a:extLst>
            <a:ext uri="{FF2B5EF4-FFF2-40B4-BE49-F238E27FC236}">
              <a16:creationId xmlns:a16="http://schemas.microsoft.com/office/drawing/2014/main" id="{DB731ADF-D007-4309-89A7-1E13AFAE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1" name="Picture 640" descr="https://mail.google.com/mail/u/1/images/cleardot.gif">
          <a:extLst>
            <a:ext uri="{FF2B5EF4-FFF2-40B4-BE49-F238E27FC236}">
              <a16:creationId xmlns:a16="http://schemas.microsoft.com/office/drawing/2014/main" id="{E9AF6243-6403-4B86-BCB1-3895108A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2" name="Picture 641" descr="https://mail.google.com/mail/u/1/images/cleardot.gif">
          <a:extLst>
            <a:ext uri="{FF2B5EF4-FFF2-40B4-BE49-F238E27FC236}">
              <a16:creationId xmlns:a16="http://schemas.microsoft.com/office/drawing/2014/main" id="{5E7B9B37-2CDC-4087-96BF-741BC96D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3" name="Picture 642" descr="https://mail.google.com/mail/u/1/images/cleardot.gif">
          <a:extLst>
            <a:ext uri="{FF2B5EF4-FFF2-40B4-BE49-F238E27FC236}">
              <a16:creationId xmlns:a16="http://schemas.microsoft.com/office/drawing/2014/main" id="{753882A7-25B3-482E-A0D3-1F297E21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4" name="Picture 643" descr="https://mail.google.com/mail/u/1/images/cleardot.gif">
          <a:extLst>
            <a:ext uri="{FF2B5EF4-FFF2-40B4-BE49-F238E27FC236}">
              <a16:creationId xmlns:a16="http://schemas.microsoft.com/office/drawing/2014/main" id="{E02F69B4-E835-4780-9172-414F92AB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5" name="Picture 644" descr="https://mail.google.com/mail/u/1/images/cleardot.gif">
          <a:extLst>
            <a:ext uri="{FF2B5EF4-FFF2-40B4-BE49-F238E27FC236}">
              <a16:creationId xmlns:a16="http://schemas.microsoft.com/office/drawing/2014/main" id="{B748142E-F488-411F-8DFE-9EC641D3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6" name="Picture 645" descr="https://mail.google.com/mail/u/1/images/cleardot.gif">
          <a:extLst>
            <a:ext uri="{FF2B5EF4-FFF2-40B4-BE49-F238E27FC236}">
              <a16:creationId xmlns:a16="http://schemas.microsoft.com/office/drawing/2014/main" id="{7B475385-F9F5-401A-8AF9-6D961684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7" name="Picture 646" descr="https://mail.google.com/mail/u/1/images/cleardot.gif">
          <a:extLst>
            <a:ext uri="{FF2B5EF4-FFF2-40B4-BE49-F238E27FC236}">
              <a16:creationId xmlns:a16="http://schemas.microsoft.com/office/drawing/2014/main" id="{915BDAC3-AFEA-484D-997B-DD1BA37C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8" name="Picture 647" descr="https://mail.google.com/mail/u/1/images/cleardot.gif">
          <a:extLst>
            <a:ext uri="{FF2B5EF4-FFF2-40B4-BE49-F238E27FC236}">
              <a16:creationId xmlns:a16="http://schemas.microsoft.com/office/drawing/2014/main" id="{68C9EF8C-BC1F-4B5A-9E75-C3DDE6F6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9" name="Picture 648" descr="https://mail.google.com/mail/u/1/images/cleardot.gif">
          <a:extLst>
            <a:ext uri="{FF2B5EF4-FFF2-40B4-BE49-F238E27FC236}">
              <a16:creationId xmlns:a16="http://schemas.microsoft.com/office/drawing/2014/main" id="{8439E981-4010-4773-9F21-AD3CD47E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0" name="Picture 649" descr="https://mail.google.com/mail/u/1/images/cleardot.gif">
          <a:extLst>
            <a:ext uri="{FF2B5EF4-FFF2-40B4-BE49-F238E27FC236}">
              <a16:creationId xmlns:a16="http://schemas.microsoft.com/office/drawing/2014/main" id="{F88B994D-41C4-46A0-BBF5-BD29B4B1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1" name="Picture 650" descr="https://mail.google.com/mail/u/1/images/cleardot.gif">
          <a:extLst>
            <a:ext uri="{FF2B5EF4-FFF2-40B4-BE49-F238E27FC236}">
              <a16:creationId xmlns:a16="http://schemas.microsoft.com/office/drawing/2014/main" id="{F28724ED-7F0F-4FF3-A763-DF252000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2" name="Picture 651" descr="https://mail.google.com/mail/u/1/images/cleardot.gif">
          <a:extLst>
            <a:ext uri="{FF2B5EF4-FFF2-40B4-BE49-F238E27FC236}">
              <a16:creationId xmlns:a16="http://schemas.microsoft.com/office/drawing/2014/main" id="{3B2F128A-8D82-4961-9867-58C715DE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3" name="Picture 652" descr="https://mail.google.com/mail/u/1/images/cleardot.gif">
          <a:extLst>
            <a:ext uri="{FF2B5EF4-FFF2-40B4-BE49-F238E27FC236}">
              <a16:creationId xmlns:a16="http://schemas.microsoft.com/office/drawing/2014/main" id="{90F66C21-DD01-41EB-9ADB-7E8E683E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4" name="Picture 653" descr="https://mail.google.com/mail/u/1/images/cleardot.gif">
          <a:extLst>
            <a:ext uri="{FF2B5EF4-FFF2-40B4-BE49-F238E27FC236}">
              <a16:creationId xmlns:a16="http://schemas.microsoft.com/office/drawing/2014/main" id="{134CDB98-CBAD-4493-B42F-F07E3C07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5" name="Picture 654" descr="https://mail.google.com/mail/u/1/images/cleardot.gif">
          <a:extLst>
            <a:ext uri="{FF2B5EF4-FFF2-40B4-BE49-F238E27FC236}">
              <a16:creationId xmlns:a16="http://schemas.microsoft.com/office/drawing/2014/main" id="{4D639AAF-22B2-462D-B3FE-CA960DE6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6" name="Picture 655" descr="https://mail.google.com/mail/u/1/images/cleardot.gif">
          <a:extLst>
            <a:ext uri="{FF2B5EF4-FFF2-40B4-BE49-F238E27FC236}">
              <a16:creationId xmlns:a16="http://schemas.microsoft.com/office/drawing/2014/main" id="{1F9F03DE-EB50-4E6C-AA77-9291FDE4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7" name="Picture 656" descr="https://mail.google.com/mail/u/1/images/cleardot.gif">
          <a:extLst>
            <a:ext uri="{FF2B5EF4-FFF2-40B4-BE49-F238E27FC236}">
              <a16:creationId xmlns:a16="http://schemas.microsoft.com/office/drawing/2014/main" id="{BDD1693F-A69F-418C-B581-87CF1177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8" name="Picture 657" descr="https://mail.google.com/mail/u/1/images/cleardot.gif">
          <a:extLst>
            <a:ext uri="{FF2B5EF4-FFF2-40B4-BE49-F238E27FC236}">
              <a16:creationId xmlns:a16="http://schemas.microsoft.com/office/drawing/2014/main" id="{C4CF1C4A-F81F-4112-81A1-694B0DAC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9" name="Picture 658" descr="https://mail.google.com/mail/u/1/images/cleardot.gif">
          <a:extLst>
            <a:ext uri="{FF2B5EF4-FFF2-40B4-BE49-F238E27FC236}">
              <a16:creationId xmlns:a16="http://schemas.microsoft.com/office/drawing/2014/main" id="{1DECBBC2-C302-4A19-9C7D-8E288540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0" name="Picture 659" descr="https://mail.google.com/mail/u/1/images/cleardot.gif">
          <a:extLst>
            <a:ext uri="{FF2B5EF4-FFF2-40B4-BE49-F238E27FC236}">
              <a16:creationId xmlns:a16="http://schemas.microsoft.com/office/drawing/2014/main" id="{9EFD4E8B-4E4F-4DBB-BBA7-0D0B38D5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1" name="Picture 660" descr="https://mail.google.com/mail/u/1/images/cleardot.gif">
          <a:extLst>
            <a:ext uri="{FF2B5EF4-FFF2-40B4-BE49-F238E27FC236}">
              <a16:creationId xmlns:a16="http://schemas.microsoft.com/office/drawing/2014/main" id="{390E5E9A-4499-4229-82EE-1F16CA76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2" name="Picture 661" descr="https://mail.google.com/mail/u/1/images/cleardot.gif">
          <a:extLst>
            <a:ext uri="{FF2B5EF4-FFF2-40B4-BE49-F238E27FC236}">
              <a16:creationId xmlns:a16="http://schemas.microsoft.com/office/drawing/2014/main" id="{062B81F2-4984-4460-88B6-D991F259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3" name="Picture 662" descr="https://mail.google.com/mail/u/1/images/cleardot.gif">
          <a:extLst>
            <a:ext uri="{FF2B5EF4-FFF2-40B4-BE49-F238E27FC236}">
              <a16:creationId xmlns:a16="http://schemas.microsoft.com/office/drawing/2014/main" id="{28BF5F38-B2BF-43D9-AD9B-C07193A7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4" name="Picture 663" descr="https://mail.google.com/mail/u/1/images/cleardot.gif">
          <a:extLst>
            <a:ext uri="{FF2B5EF4-FFF2-40B4-BE49-F238E27FC236}">
              <a16:creationId xmlns:a16="http://schemas.microsoft.com/office/drawing/2014/main" id="{B027B801-576C-413E-9E02-E825F3E5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5" name="Picture 664" descr="https://mail.google.com/mail/u/1/images/cleardot.gif">
          <a:extLst>
            <a:ext uri="{FF2B5EF4-FFF2-40B4-BE49-F238E27FC236}">
              <a16:creationId xmlns:a16="http://schemas.microsoft.com/office/drawing/2014/main" id="{30F17747-4D0D-4F97-B155-0B9626D3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6" name="Picture 665" descr="https://mail.google.com/mail/u/1/images/cleardot.gif">
          <a:extLst>
            <a:ext uri="{FF2B5EF4-FFF2-40B4-BE49-F238E27FC236}">
              <a16:creationId xmlns:a16="http://schemas.microsoft.com/office/drawing/2014/main" id="{36292741-4A90-4D01-A218-926E5D176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7" name="Picture 666" descr="https://mail.google.com/mail/u/1/images/cleardot.gif">
          <a:extLst>
            <a:ext uri="{FF2B5EF4-FFF2-40B4-BE49-F238E27FC236}">
              <a16:creationId xmlns:a16="http://schemas.microsoft.com/office/drawing/2014/main" id="{30469618-85CB-4F18-A812-A0A99E65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8" name="Picture 667" descr="https://mail.google.com/mail/u/1/images/cleardot.gif">
          <a:extLst>
            <a:ext uri="{FF2B5EF4-FFF2-40B4-BE49-F238E27FC236}">
              <a16:creationId xmlns:a16="http://schemas.microsoft.com/office/drawing/2014/main" id="{E4EF47E3-89FA-42B5-8C8E-0FA79B04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9" name="Picture 668" descr="https://mail.google.com/mail/u/1/images/cleardot.gif">
          <a:extLst>
            <a:ext uri="{FF2B5EF4-FFF2-40B4-BE49-F238E27FC236}">
              <a16:creationId xmlns:a16="http://schemas.microsoft.com/office/drawing/2014/main" id="{8BDF0ECF-FE95-4F15-B5A0-DD6414C6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0" name="Picture 669" descr="https://mail.google.com/mail/u/1/images/cleardot.gif">
          <a:extLst>
            <a:ext uri="{FF2B5EF4-FFF2-40B4-BE49-F238E27FC236}">
              <a16:creationId xmlns:a16="http://schemas.microsoft.com/office/drawing/2014/main" id="{7EA0D3C1-2177-49C4-8F73-243C25A7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1" name="Picture 670" descr="https://mail.google.com/mail/u/1/images/cleardot.gif">
          <a:extLst>
            <a:ext uri="{FF2B5EF4-FFF2-40B4-BE49-F238E27FC236}">
              <a16:creationId xmlns:a16="http://schemas.microsoft.com/office/drawing/2014/main" id="{18646FDD-912D-4DDE-B0E3-680A8EE1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2" name="Picture 671" descr="https://mail.google.com/mail/u/1/images/cleardot.gif">
          <a:extLst>
            <a:ext uri="{FF2B5EF4-FFF2-40B4-BE49-F238E27FC236}">
              <a16:creationId xmlns:a16="http://schemas.microsoft.com/office/drawing/2014/main" id="{22CAA800-68B3-4730-8986-7B74FEEB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3" name="Picture 672" descr="https://mail.google.com/mail/u/1/images/cleardot.gif">
          <a:extLst>
            <a:ext uri="{FF2B5EF4-FFF2-40B4-BE49-F238E27FC236}">
              <a16:creationId xmlns:a16="http://schemas.microsoft.com/office/drawing/2014/main" id="{D316BAF2-45CE-4373-AA3C-9DED2CB1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4" name="Picture 673" descr="https://mail.google.com/mail/u/1/images/cleardot.gif">
          <a:extLst>
            <a:ext uri="{FF2B5EF4-FFF2-40B4-BE49-F238E27FC236}">
              <a16:creationId xmlns:a16="http://schemas.microsoft.com/office/drawing/2014/main" id="{7845A21C-3ED6-4753-9205-6A649127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5" name="Picture 674" descr="https://mail.google.com/mail/u/1/images/cleardot.gif">
          <a:extLst>
            <a:ext uri="{FF2B5EF4-FFF2-40B4-BE49-F238E27FC236}">
              <a16:creationId xmlns:a16="http://schemas.microsoft.com/office/drawing/2014/main" id="{DB989CA1-429E-48E8-B2D7-CD4099A6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6" name="Picture 675" descr="https://mail.google.com/mail/u/1/images/cleardot.gif">
          <a:extLst>
            <a:ext uri="{FF2B5EF4-FFF2-40B4-BE49-F238E27FC236}">
              <a16:creationId xmlns:a16="http://schemas.microsoft.com/office/drawing/2014/main" id="{A0A64723-243C-4945-9E81-5A1F5862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7" name="Picture 676" descr="https://mail.google.com/mail/u/1/images/cleardot.gif">
          <a:extLst>
            <a:ext uri="{FF2B5EF4-FFF2-40B4-BE49-F238E27FC236}">
              <a16:creationId xmlns:a16="http://schemas.microsoft.com/office/drawing/2014/main" id="{8A94C03F-EF30-442C-94EE-68D34544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8" name="Picture 677" descr="https://mail.google.com/mail/u/1/images/cleardot.gif">
          <a:extLst>
            <a:ext uri="{FF2B5EF4-FFF2-40B4-BE49-F238E27FC236}">
              <a16:creationId xmlns:a16="http://schemas.microsoft.com/office/drawing/2014/main" id="{A0078C4D-46BE-490E-B8E6-5E5BD9BF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9" name="Picture 678" descr="https://mail.google.com/mail/u/1/images/cleardot.gif">
          <a:extLst>
            <a:ext uri="{FF2B5EF4-FFF2-40B4-BE49-F238E27FC236}">
              <a16:creationId xmlns:a16="http://schemas.microsoft.com/office/drawing/2014/main" id="{6D3020BA-7DEA-45BD-AC1A-5950B331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0" name="Picture 679" descr="https://mail.google.com/mail/u/1/images/cleardot.gif">
          <a:extLst>
            <a:ext uri="{FF2B5EF4-FFF2-40B4-BE49-F238E27FC236}">
              <a16:creationId xmlns:a16="http://schemas.microsoft.com/office/drawing/2014/main" id="{D8B9C547-85B7-4BB0-BDBB-F064C1DD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1" name="Picture 680" descr="https://mail.google.com/mail/u/1/images/cleardot.gif">
          <a:extLst>
            <a:ext uri="{FF2B5EF4-FFF2-40B4-BE49-F238E27FC236}">
              <a16:creationId xmlns:a16="http://schemas.microsoft.com/office/drawing/2014/main" id="{D817F1D0-35C7-4FCA-9070-0D77C96D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2" name="Picture 681" descr="https://mail.google.com/mail/u/1/images/cleardot.gif">
          <a:extLst>
            <a:ext uri="{FF2B5EF4-FFF2-40B4-BE49-F238E27FC236}">
              <a16:creationId xmlns:a16="http://schemas.microsoft.com/office/drawing/2014/main" id="{7BD11A2B-C147-4ACA-9899-BBC1D9D2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3" name="Picture 682" descr="https://mail.google.com/mail/u/1/images/cleardot.gif">
          <a:extLst>
            <a:ext uri="{FF2B5EF4-FFF2-40B4-BE49-F238E27FC236}">
              <a16:creationId xmlns:a16="http://schemas.microsoft.com/office/drawing/2014/main" id="{D4C77925-8E0A-44E9-8DC7-4389C9F1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4" name="Picture 683" descr="https://mail.google.com/mail/u/1/images/cleardot.gif">
          <a:extLst>
            <a:ext uri="{FF2B5EF4-FFF2-40B4-BE49-F238E27FC236}">
              <a16:creationId xmlns:a16="http://schemas.microsoft.com/office/drawing/2014/main" id="{821D0AF7-E0A9-45D4-86B6-ED0786E1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5" name="Picture 684" descr="https://mail.google.com/mail/u/1/images/cleardot.gif">
          <a:extLst>
            <a:ext uri="{FF2B5EF4-FFF2-40B4-BE49-F238E27FC236}">
              <a16:creationId xmlns:a16="http://schemas.microsoft.com/office/drawing/2014/main" id="{ED876DF1-DA91-4859-ACBF-293F7383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6" name="Picture 685" descr="https://mail.google.com/mail/u/1/images/cleardot.gif">
          <a:extLst>
            <a:ext uri="{FF2B5EF4-FFF2-40B4-BE49-F238E27FC236}">
              <a16:creationId xmlns:a16="http://schemas.microsoft.com/office/drawing/2014/main" id="{5FA203A9-7D1D-452A-B1F8-23F4EE4A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7" name="Picture 686" descr="https://mail.google.com/mail/u/1/images/cleardot.gif">
          <a:extLst>
            <a:ext uri="{FF2B5EF4-FFF2-40B4-BE49-F238E27FC236}">
              <a16:creationId xmlns:a16="http://schemas.microsoft.com/office/drawing/2014/main" id="{238F1B57-B52F-4AD6-9009-D7D969FF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8" name="Picture 687" descr="https://mail.google.com/mail/u/1/images/cleardot.gif">
          <a:extLst>
            <a:ext uri="{FF2B5EF4-FFF2-40B4-BE49-F238E27FC236}">
              <a16:creationId xmlns:a16="http://schemas.microsoft.com/office/drawing/2014/main" id="{92CEF476-7628-4FD5-8CEF-DECF2C06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9" name="Picture 688" descr="https://mail.google.com/mail/u/1/images/cleardot.gif">
          <a:extLst>
            <a:ext uri="{FF2B5EF4-FFF2-40B4-BE49-F238E27FC236}">
              <a16:creationId xmlns:a16="http://schemas.microsoft.com/office/drawing/2014/main" id="{0A435D27-00E5-4963-8B1C-C87CE385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0" name="Picture 689" descr="https://mail.google.com/mail/u/1/images/cleardot.gif">
          <a:extLst>
            <a:ext uri="{FF2B5EF4-FFF2-40B4-BE49-F238E27FC236}">
              <a16:creationId xmlns:a16="http://schemas.microsoft.com/office/drawing/2014/main" id="{A3CFC6C0-A4D1-4C22-ADFE-8A6F7EDF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1" name="Picture 690" descr="https://mail.google.com/mail/u/1/images/cleardot.gif">
          <a:extLst>
            <a:ext uri="{FF2B5EF4-FFF2-40B4-BE49-F238E27FC236}">
              <a16:creationId xmlns:a16="http://schemas.microsoft.com/office/drawing/2014/main" id="{7447B2F3-0F01-4C5C-8074-32D71548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2" name="Picture 691" descr="https://mail.google.com/mail/u/1/images/cleardot.gif">
          <a:extLst>
            <a:ext uri="{FF2B5EF4-FFF2-40B4-BE49-F238E27FC236}">
              <a16:creationId xmlns:a16="http://schemas.microsoft.com/office/drawing/2014/main" id="{F0EF5CEB-8E8B-464D-BA52-EFFC8481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3" name="Picture 692" descr="https://mail.google.com/mail/u/1/images/cleardot.gif">
          <a:extLst>
            <a:ext uri="{FF2B5EF4-FFF2-40B4-BE49-F238E27FC236}">
              <a16:creationId xmlns:a16="http://schemas.microsoft.com/office/drawing/2014/main" id="{F8E71AD4-A8CB-4EC8-AA4E-74BB9C43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4" name="Picture 693" descr="https://mail.google.com/mail/u/1/images/cleardot.gif">
          <a:extLst>
            <a:ext uri="{FF2B5EF4-FFF2-40B4-BE49-F238E27FC236}">
              <a16:creationId xmlns:a16="http://schemas.microsoft.com/office/drawing/2014/main" id="{9E1C7837-074A-4004-A938-F8CDC72E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5" name="Picture 694" descr="https://mail.google.com/mail/u/1/images/cleardot.gif">
          <a:extLst>
            <a:ext uri="{FF2B5EF4-FFF2-40B4-BE49-F238E27FC236}">
              <a16:creationId xmlns:a16="http://schemas.microsoft.com/office/drawing/2014/main" id="{1FDECFD8-4C9D-45BA-9A75-FD3BCD4C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6" name="Picture 695" descr="https://mail.google.com/mail/u/1/images/cleardot.gif">
          <a:extLst>
            <a:ext uri="{FF2B5EF4-FFF2-40B4-BE49-F238E27FC236}">
              <a16:creationId xmlns:a16="http://schemas.microsoft.com/office/drawing/2014/main" id="{A326B796-EA45-453B-BD0F-AD3E782A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7" name="Picture 696" descr="https://mail.google.com/mail/u/1/images/cleardot.gif">
          <a:extLst>
            <a:ext uri="{FF2B5EF4-FFF2-40B4-BE49-F238E27FC236}">
              <a16:creationId xmlns:a16="http://schemas.microsoft.com/office/drawing/2014/main" id="{28BF101D-83E2-4B6D-9702-9C36DB30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8" name="Picture 697" descr="https://mail.google.com/mail/u/1/images/cleardot.gif">
          <a:extLst>
            <a:ext uri="{FF2B5EF4-FFF2-40B4-BE49-F238E27FC236}">
              <a16:creationId xmlns:a16="http://schemas.microsoft.com/office/drawing/2014/main" id="{650D31C2-E6E7-45A7-ACAF-5E9A869F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9" name="Picture 698" descr="https://mail.google.com/mail/u/1/images/cleardot.gif">
          <a:extLst>
            <a:ext uri="{FF2B5EF4-FFF2-40B4-BE49-F238E27FC236}">
              <a16:creationId xmlns:a16="http://schemas.microsoft.com/office/drawing/2014/main" id="{0EAC179E-180D-48E8-B223-A2E8D4D8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0" name="Picture 699" descr="https://mail.google.com/mail/u/1/images/cleardot.gif">
          <a:extLst>
            <a:ext uri="{FF2B5EF4-FFF2-40B4-BE49-F238E27FC236}">
              <a16:creationId xmlns:a16="http://schemas.microsoft.com/office/drawing/2014/main" id="{3CADB45F-DB8A-464C-8496-3B1B3995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1" name="Picture 700" descr="https://mail.google.com/mail/u/1/images/cleardot.gif">
          <a:extLst>
            <a:ext uri="{FF2B5EF4-FFF2-40B4-BE49-F238E27FC236}">
              <a16:creationId xmlns:a16="http://schemas.microsoft.com/office/drawing/2014/main" id="{AE181CE8-C859-4311-9170-4A804A3B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2" name="Picture 701" descr="https://mail.google.com/mail/u/1/images/cleardot.gif">
          <a:extLst>
            <a:ext uri="{FF2B5EF4-FFF2-40B4-BE49-F238E27FC236}">
              <a16:creationId xmlns:a16="http://schemas.microsoft.com/office/drawing/2014/main" id="{DDDD1F76-DA31-4EB6-80CE-184FD2DE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3" name="Picture 702" descr="https://mail.google.com/mail/u/1/images/cleardot.gif">
          <a:extLst>
            <a:ext uri="{FF2B5EF4-FFF2-40B4-BE49-F238E27FC236}">
              <a16:creationId xmlns:a16="http://schemas.microsoft.com/office/drawing/2014/main" id="{74CB2450-6291-4643-935D-223DF839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4" name="Picture 703" descr="https://mail.google.com/mail/u/1/images/cleardot.gif">
          <a:extLst>
            <a:ext uri="{FF2B5EF4-FFF2-40B4-BE49-F238E27FC236}">
              <a16:creationId xmlns:a16="http://schemas.microsoft.com/office/drawing/2014/main" id="{1B4E5CDE-0A40-4D41-B9FD-7D8565F4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5" name="Picture 704" descr="https://mail.google.com/mail/u/1/images/cleardot.gif">
          <a:extLst>
            <a:ext uri="{FF2B5EF4-FFF2-40B4-BE49-F238E27FC236}">
              <a16:creationId xmlns:a16="http://schemas.microsoft.com/office/drawing/2014/main" id="{393ADFBD-FD75-4084-A0E4-FFB0D4F6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6" name="Picture 705" descr="https://mail.google.com/mail/u/1/images/cleardot.gif">
          <a:extLst>
            <a:ext uri="{FF2B5EF4-FFF2-40B4-BE49-F238E27FC236}">
              <a16:creationId xmlns:a16="http://schemas.microsoft.com/office/drawing/2014/main" id="{23A74C7A-6B20-4E55-A085-FE8960EF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7" name="Picture 706" descr="https://mail.google.com/mail/u/1/images/cleardot.gif">
          <a:extLst>
            <a:ext uri="{FF2B5EF4-FFF2-40B4-BE49-F238E27FC236}">
              <a16:creationId xmlns:a16="http://schemas.microsoft.com/office/drawing/2014/main" id="{367A6B49-D8C3-4BC2-B5D7-74A876C5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8" name="Picture 707" descr="https://mail.google.com/mail/u/1/images/cleardot.gif">
          <a:extLst>
            <a:ext uri="{FF2B5EF4-FFF2-40B4-BE49-F238E27FC236}">
              <a16:creationId xmlns:a16="http://schemas.microsoft.com/office/drawing/2014/main" id="{10749F6E-325E-46FE-BCC1-C56DEB0C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9" name="Picture 708" descr="https://mail.google.com/mail/u/1/images/cleardot.gif">
          <a:extLst>
            <a:ext uri="{FF2B5EF4-FFF2-40B4-BE49-F238E27FC236}">
              <a16:creationId xmlns:a16="http://schemas.microsoft.com/office/drawing/2014/main" id="{42CA7FF4-6200-4E2D-B429-E9ADA0C2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0" name="Picture 709" descr="https://mail.google.com/mail/u/1/images/cleardot.gif">
          <a:extLst>
            <a:ext uri="{FF2B5EF4-FFF2-40B4-BE49-F238E27FC236}">
              <a16:creationId xmlns:a16="http://schemas.microsoft.com/office/drawing/2014/main" id="{FD49C73A-4040-4CAF-AFD5-01BA049C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1" name="Picture 710" descr="https://mail.google.com/mail/u/1/images/cleardot.gif">
          <a:extLst>
            <a:ext uri="{FF2B5EF4-FFF2-40B4-BE49-F238E27FC236}">
              <a16:creationId xmlns:a16="http://schemas.microsoft.com/office/drawing/2014/main" id="{A5996687-A313-43CF-B864-7A060B9C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2" name="Picture 711" descr="https://mail.google.com/mail/u/1/images/cleardot.gif">
          <a:extLst>
            <a:ext uri="{FF2B5EF4-FFF2-40B4-BE49-F238E27FC236}">
              <a16:creationId xmlns:a16="http://schemas.microsoft.com/office/drawing/2014/main" id="{AAF15F09-3911-4743-9362-F101F585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3" name="Picture 712" descr="https://mail.google.com/mail/u/1/images/cleardot.gif">
          <a:extLst>
            <a:ext uri="{FF2B5EF4-FFF2-40B4-BE49-F238E27FC236}">
              <a16:creationId xmlns:a16="http://schemas.microsoft.com/office/drawing/2014/main" id="{0002BE67-D8DD-4F6A-9192-D26F5BB4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4" name="Picture 713" descr="https://mail.google.com/mail/u/1/images/cleardot.gif">
          <a:extLst>
            <a:ext uri="{FF2B5EF4-FFF2-40B4-BE49-F238E27FC236}">
              <a16:creationId xmlns:a16="http://schemas.microsoft.com/office/drawing/2014/main" id="{F69237DC-3FFC-481F-9628-542377C0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5" name="Picture 714" descr="https://mail.google.com/mail/u/1/images/cleardot.gif">
          <a:extLst>
            <a:ext uri="{FF2B5EF4-FFF2-40B4-BE49-F238E27FC236}">
              <a16:creationId xmlns:a16="http://schemas.microsoft.com/office/drawing/2014/main" id="{CBF4A23A-F85E-43B2-B5DC-31015A8F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6" name="Picture 715" descr="https://mail.google.com/mail/u/1/images/cleardot.gif">
          <a:extLst>
            <a:ext uri="{FF2B5EF4-FFF2-40B4-BE49-F238E27FC236}">
              <a16:creationId xmlns:a16="http://schemas.microsoft.com/office/drawing/2014/main" id="{687585CB-E160-4B2B-9362-15665760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7" name="Picture 716" descr="https://mail.google.com/mail/u/1/images/cleardot.gif">
          <a:extLst>
            <a:ext uri="{FF2B5EF4-FFF2-40B4-BE49-F238E27FC236}">
              <a16:creationId xmlns:a16="http://schemas.microsoft.com/office/drawing/2014/main" id="{1A52EA15-4EAB-421D-9775-8C8A2311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8" name="Picture 717" descr="https://mail.google.com/mail/u/1/images/cleardot.gif">
          <a:extLst>
            <a:ext uri="{FF2B5EF4-FFF2-40B4-BE49-F238E27FC236}">
              <a16:creationId xmlns:a16="http://schemas.microsoft.com/office/drawing/2014/main" id="{83EC3B18-2B10-43CB-AF11-CB910BFD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9" name="Picture 718" descr="https://mail.google.com/mail/u/1/images/cleardot.gif">
          <a:extLst>
            <a:ext uri="{FF2B5EF4-FFF2-40B4-BE49-F238E27FC236}">
              <a16:creationId xmlns:a16="http://schemas.microsoft.com/office/drawing/2014/main" id="{D217EBF5-0933-430C-B399-7A23B64D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0" name="Picture 719" descr="https://mail.google.com/mail/u/1/images/cleardot.gif">
          <a:extLst>
            <a:ext uri="{FF2B5EF4-FFF2-40B4-BE49-F238E27FC236}">
              <a16:creationId xmlns:a16="http://schemas.microsoft.com/office/drawing/2014/main" id="{78893FD7-4939-41FC-8B91-EE8DFB0A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1" name="Picture 720" descr="https://mail.google.com/mail/u/1/images/cleardot.gif">
          <a:extLst>
            <a:ext uri="{FF2B5EF4-FFF2-40B4-BE49-F238E27FC236}">
              <a16:creationId xmlns:a16="http://schemas.microsoft.com/office/drawing/2014/main" id="{1B2373E6-7B45-4BE6-888C-0E76D443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2" name="Picture 721" descr="https://mail.google.com/mail/u/1/images/cleardot.gif">
          <a:extLst>
            <a:ext uri="{FF2B5EF4-FFF2-40B4-BE49-F238E27FC236}">
              <a16:creationId xmlns:a16="http://schemas.microsoft.com/office/drawing/2014/main" id="{0DD13DF7-DF15-4684-B010-41885307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3" name="Picture 722" descr="https://mail.google.com/mail/u/1/images/cleardot.gif">
          <a:extLst>
            <a:ext uri="{FF2B5EF4-FFF2-40B4-BE49-F238E27FC236}">
              <a16:creationId xmlns:a16="http://schemas.microsoft.com/office/drawing/2014/main" id="{80A24798-6FC8-4B41-A839-FD3762DC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4" name="Picture 723" descr="https://mail.google.com/mail/u/1/images/cleardot.gif">
          <a:extLst>
            <a:ext uri="{FF2B5EF4-FFF2-40B4-BE49-F238E27FC236}">
              <a16:creationId xmlns:a16="http://schemas.microsoft.com/office/drawing/2014/main" id="{5949AD7D-0D11-4DDB-8BBB-11120CC2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5" name="Picture 724" descr="https://mail.google.com/mail/u/1/images/cleardot.gif">
          <a:extLst>
            <a:ext uri="{FF2B5EF4-FFF2-40B4-BE49-F238E27FC236}">
              <a16:creationId xmlns:a16="http://schemas.microsoft.com/office/drawing/2014/main" id="{78D1DF38-20C4-4142-821A-027202EA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6" name="Picture 725" descr="https://mail.google.com/mail/u/1/images/cleardot.gif">
          <a:extLst>
            <a:ext uri="{FF2B5EF4-FFF2-40B4-BE49-F238E27FC236}">
              <a16:creationId xmlns:a16="http://schemas.microsoft.com/office/drawing/2014/main" id="{B254C8D0-B7A2-44B6-ABD5-EC880B56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7" name="Picture 726" descr="https://mail.google.com/mail/u/1/images/cleardot.gif">
          <a:extLst>
            <a:ext uri="{FF2B5EF4-FFF2-40B4-BE49-F238E27FC236}">
              <a16:creationId xmlns:a16="http://schemas.microsoft.com/office/drawing/2014/main" id="{DF5F8624-34DF-4E80-BE78-17C39D33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8" name="Picture 727" descr="https://mail.google.com/mail/u/1/images/cleardot.gif">
          <a:extLst>
            <a:ext uri="{FF2B5EF4-FFF2-40B4-BE49-F238E27FC236}">
              <a16:creationId xmlns:a16="http://schemas.microsoft.com/office/drawing/2014/main" id="{C2B8A20C-7773-49FE-AF1E-BCAA6938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9" name="Picture 728" descr="https://mail.google.com/mail/u/1/images/cleardot.gif">
          <a:extLst>
            <a:ext uri="{FF2B5EF4-FFF2-40B4-BE49-F238E27FC236}">
              <a16:creationId xmlns:a16="http://schemas.microsoft.com/office/drawing/2014/main" id="{0441BBDE-1E11-46BD-9A3E-93CA4204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0" name="Picture 729" descr="https://mail.google.com/mail/u/1/images/cleardot.gif">
          <a:extLst>
            <a:ext uri="{FF2B5EF4-FFF2-40B4-BE49-F238E27FC236}">
              <a16:creationId xmlns:a16="http://schemas.microsoft.com/office/drawing/2014/main" id="{66180821-2943-42B8-8A90-7839F76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1" name="Picture 730" descr="https://mail.google.com/mail/u/1/images/cleardot.gif">
          <a:extLst>
            <a:ext uri="{FF2B5EF4-FFF2-40B4-BE49-F238E27FC236}">
              <a16:creationId xmlns:a16="http://schemas.microsoft.com/office/drawing/2014/main" id="{713C09D9-CF65-40DB-A163-31C4B3EB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2" name="Picture 731" descr="https://mail.google.com/mail/u/1/images/cleardot.gif">
          <a:extLst>
            <a:ext uri="{FF2B5EF4-FFF2-40B4-BE49-F238E27FC236}">
              <a16:creationId xmlns:a16="http://schemas.microsoft.com/office/drawing/2014/main" id="{4EC015E7-9DC2-4659-AA39-87E9123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3" name="Picture 732" descr="https://mail.google.com/mail/u/1/images/cleardot.gif">
          <a:extLst>
            <a:ext uri="{FF2B5EF4-FFF2-40B4-BE49-F238E27FC236}">
              <a16:creationId xmlns:a16="http://schemas.microsoft.com/office/drawing/2014/main" id="{DC7D7AF4-3C7D-4111-B534-268938D4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4" name="Picture 733" descr="https://mail.google.com/mail/u/1/images/cleardot.gif">
          <a:extLst>
            <a:ext uri="{FF2B5EF4-FFF2-40B4-BE49-F238E27FC236}">
              <a16:creationId xmlns:a16="http://schemas.microsoft.com/office/drawing/2014/main" id="{7230EF92-54A0-4E6B-A225-53B7C184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5" name="Picture 734" descr="https://mail.google.com/mail/u/1/images/cleardot.gif">
          <a:extLst>
            <a:ext uri="{FF2B5EF4-FFF2-40B4-BE49-F238E27FC236}">
              <a16:creationId xmlns:a16="http://schemas.microsoft.com/office/drawing/2014/main" id="{C615F17E-E8BF-4BA6-813F-004687DE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6" name="Picture 735" descr="https://mail.google.com/mail/u/1/images/cleardot.gif">
          <a:extLst>
            <a:ext uri="{FF2B5EF4-FFF2-40B4-BE49-F238E27FC236}">
              <a16:creationId xmlns:a16="http://schemas.microsoft.com/office/drawing/2014/main" id="{9A89CA28-EDF9-4580-8563-5BE017E9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7" name="Picture 736" descr="https://mail.google.com/mail/u/1/images/cleardot.gif">
          <a:extLst>
            <a:ext uri="{FF2B5EF4-FFF2-40B4-BE49-F238E27FC236}">
              <a16:creationId xmlns:a16="http://schemas.microsoft.com/office/drawing/2014/main" id="{0F5D7635-A3A5-419C-9B54-D5E96BC6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8" name="Picture 737" descr="https://mail.google.com/mail/u/1/images/cleardot.gif">
          <a:extLst>
            <a:ext uri="{FF2B5EF4-FFF2-40B4-BE49-F238E27FC236}">
              <a16:creationId xmlns:a16="http://schemas.microsoft.com/office/drawing/2014/main" id="{96668F24-A312-4352-BBF3-EA8E5FAC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9" name="Picture 738" descr="https://mail.google.com/mail/u/1/images/cleardot.gif">
          <a:extLst>
            <a:ext uri="{FF2B5EF4-FFF2-40B4-BE49-F238E27FC236}">
              <a16:creationId xmlns:a16="http://schemas.microsoft.com/office/drawing/2014/main" id="{83CAF38C-4D17-4A29-8948-E109DCBD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0" name="Picture 739" descr="https://mail.google.com/mail/u/1/images/cleardot.gif">
          <a:extLst>
            <a:ext uri="{FF2B5EF4-FFF2-40B4-BE49-F238E27FC236}">
              <a16:creationId xmlns:a16="http://schemas.microsoft.com/office/drawing/2014/main" id="{0889F424-B862-48A9-B2E5-0534DFF3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1" name="Picture 740" descr="https://mail.google.com/mail/u/1/images/cleardot.gif">
          <a:extLst>
            <a:ext uri="{FF2B5EF4-FFF2-40B4-BE49-F238E27FC236}">
              <a16:creationId xmlns:a16="http://schemas.microsoft.com/office/drawing/2014/main" id="{27D1263C-E00F-4711-ABD6-41797D50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2" name="Picture 741" descr="https://mail.google.com/mail/u/1/images/cleardot.gif">
          <a:extLst>
            <a:ext uri="{FF2B5EF4-FFF2-40B4-BE49-F238E27FC236}">
              <a16:creationId xmlns:a16="http://schemas.microsoft.com/office/drawing/2014/main" id="{BA06DA44-2FCC-4EA6-BE8F-194DD064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3" name="Picture 742" descr="https://mail.google.com/mail/u/1/images/cleardot.gif">
          <a:extLst>
            <a:ext uri="{FF2B5EF4-FFF2-40B4-BE49-F238E27FC236}">
              <a16:creationId xmlns:a16="http://schemas.microsoft.com/office/drawing/2014/main" id="{B098DEA4-400C-4711-9BB4-ECD7D1B3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4" name="Picture 743" descr="https://mail.google.com/mail/u/1/images/cleardot.gif">
          <a:extLst>
            <a:ext uri="{FF2B5EF4-FFF2-40B4-BE49-F238E27FC236}">
              <a16:creationId xmlns:a16="http://schemas.microsoft.com/office/drawing/2014/main" id="{005AB587-DDD1-4E6D-A977-DEC60825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5" name="Picture 744" descr="https://mail.google.com/mail/u/1/images/cleardot.gif">
          <a:extLst>
            <a:ext uri="{FF2B5EF4-FFF2-40B4-BE49-F238E27FC236}">
              <a16:creationId xmlns:a16="http://schemas.microsoft.com/office/drawing/2014/main" id="{BD6EAA45-9AE1-44D1-9C5C-B3E511BC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6" name="Picture 745" descr="https://mail.google.com/mail/u/1/images/cleardot.gif">
          <a:extLst>
            <a:ext uri="{FF2B5EF4-FFF2-40B4-BE49-F238E27FC236}">
              <a16:creationId xmlns:a16="http://schemas.microsoft.com/office/drawing/2014/main" id="{E6A0EAC5-9F6B-4D64-9B2E-5A187321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7" name="Picture 746" descr="https://mail.google.com/mail/u/1/images/cleardot.gif">
          <a:extLst>
            <a:ext uri="{FF2B5EF4-FFF2-40B4-BE49-F238E27FC236}">
              <a16:creationId xmlns:a16="http://schemas.microsoft.com/office/drawing/2014/main" id="{80105ABF-81FB-4177-9364-19026CBC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8" name="Picture 747" descr="https://mail.google.com/mail/u/1/images/cleardot.gif">
          <a:extLst>
            <a:ext uri="{FF2B5EF4-FFF2-40B4-BE49-F238E27FC236}">
              <a16:creationId xmlns:a16="http://schemas.microsoft.com/office/drawing/2014/main" id="{A05F1F98-9467-4AD1-BFE5-F63E886F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9" name="Picture 748" descr="https://mail.google.com/mail/u/1/images/cleardot.gif">
          <a:extLst>
            <a:ext uri="{FF2B5EF4-FFF2-40B4-BE49-F238E27FC236}">
              <a16:creationId xmlns:a16="http://schemas.microsoft.com/office/drawing/2014/main" id="{621670D3-D598-415B-B3BA-675A376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0" name="Picture 749" descr="https://mail.google.com/mail/u/1/images/cleardot.gif">
          <a:extLst>
            <a:ext uri="{FF2B5EF4-FFF2-40B4-BE49-F238E27FC236}">
              <a16:creationId xmlns:a16="http://schemas.microsoft.com/office/drawing/2014/main" id="{AFB39E52-59A1-4B76-A2DA-C2213D78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1" name="Picture 750" descr="https://mail.google.com/mail/u/1/images/cleardot.gif">
          <a:extLst>
            <a:ext uri="{FF2B5EF4-FFF2-40B4-BE49-F238E27FC236}">
              <a16:creationId xmlns:a16="http://schemas.microsoft.com/office/drawing/2014/main" id="{D7133219-3AAF-4EF6-B89C-416B2805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2" name="Picture 751" descr="https://mail.google.com/mail/u/1/images/cleardot.gif">
          <a:extLst>
            <a:ext uri="{FF2B5EF4-FFF2-40B4-BE49-F238E27FC236}">
              <a16:creationId xmlns:a16="http://schemas.microsoft.com/office/drawing/2014/main" id="{0278E050-5949-4A27-A037-631E2623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3" name="Picture 752" descr="https://mail.google.com/mail/u/1/images/cleardot.gif">
          <a:extLst>
            <a:ext uri="{FF2B5EF4-FFF2-40B4-BE49-F238E27FC236}">
              <a16:creationId xmlns:a16="http://schemas.microsoft.com/office/drawing/2014/main" id="{F5B7F7E3-4003-43F5-AC9C-0BE6AC0D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4" name="Picture 753" descr="https://mail.google.com/mail/u/1/images/cleardot.gif">
          <a:extLst>
            <a:ext uri="{FF2B5EF4-FFF2-40B4-BE49-F238E27FC236}">
              <a16:creationId xmlns:a16="http://schemas.microsoft.com/office/drawing/2014/main" id="{886E9F7D-3ADD-4851-A25A-C081118B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5" name="Picture 754" descr="https://mail.google.com/mail/u/1/images/cleardot.gif">
          <a:extLst>
            <a:ext uri="{FF2B5EF4-FFF2-40B4-BE49-F238E27FC236}">
              <a16:creationId xmlns:a16="http://schemas.microsoft.com/office/drawing/2014/main" id="{C2B4D1A1-663E-4371-9312-F508E745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6" name="Picture 755" descr="https://mail.google.com/mail/u/1/images/cleardot.gif">
          <a:extLst>
            <a:ext uri="{FF2B5EF4-FFF2-40B4-BE49-F238E27FC236}">
              <a16:creationId xmlns:a16="http://schemas.microsoft.com/office/drawing/2014/main" id="{477B31A8-6BA9-4EC6-92B3-AF53DF97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7" name="Picture 756" descr="https://mail.google.com/mail/u/1/images/cleardot.gif">
          <a:extLst>
            <a:ext uri="{FF2B5EF4-FFF2-40B4-BE49-F238E27FC236}">
              <a16:creationId xmlns:a16="http://schemas.microsoft.com/office/drawing/2014/main" id="{0605BAE2-590D-49D5-BB96-4F7ED1A5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58" name="Picture 757" descr="https://mail.google.com/mail/u/1/images/cleardot.gif">
          <a:extLst>
            <a:ext uri="{FF2B5EF4-FFF2-40B4-BE49-F238E27FC236}">
              <a16:creationId xmlns:a16="http://schemas.microsoft.com/office/drawing/2014/main" id="{AF82780F-5F9F-4D52-9BD5-351319EA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59" name="Picture 758" descr="https://mail.google.com/mail/u/1/images/cleardot.gif">
          <a:extLst>
            <a:ext uri="{FF2B5EF4-FFF2-40B4-BE49-F238E27FC236}">
              <a16:creationId xmlns:a16="http://schemas.microsoft.com/office/drawing/2014/main" id="{EED820CE-201D-4A84-8314-32CF45FC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0" name="Picture 759" descr="https://mail.google.com/mail/u/1/images/cleardot.gif">
          <a:extLst>
            <a:ext uri="{FF2B5EF4-FFF2-40B4-BE49-F238E27FC236}">
              <a16:creationId xmlns:a16="http://schemas.microsoft.com/office/drawing/2014/main" id="{6935CF76-5741-457B-9551-551591ED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1" name="Picture 760" descr="https://mail.google.com/mail/u/1/images/cleardot.gif">
          <a:extLst>
            <a:ext uri="{FF2B5EF4-FFF2-40B4-BE49-F238E27FC236}">
              <a16:creationId xmlns:a16="http://schemas.microsoft.com/office/drawing/2014/main" id="{A90CBFB3-2367-4083-8AFB-F62DA047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2" name="Picture 761" descr="https://mail.google.com/mail/u/1/images/cleardot.gif">
          <a:extLst>
            <a:ext uri="{FF2B5EF4-FFF2-40B4-BE49-F238E27FC236}">
              <a16:creationId xmlns:a16="http://schemas.microsoft.com/office/drawing/2014/main" id="{0E9DD792-414A-48A0-9EAC-87414DE3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3" name="Picture 762" descr="https://mail.google.com/mail/u/1/images/cleardot.gif">
          <a:extLst>
            <a:ext uri="{FF2B5EF4-FFF2-40B4-BE49-F238E27FC236}">
              <a16:creationId xmlns:a16="http://schemas.microsoft.com/office/drawing/2014/main" id="{EDB1FD67-8571-4BAD-8D47-7008A0E8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4" name="Picture 763" descr="https://mail.google.com/mail/u/1/images/cleardot.gif">
          <a:extLst>
            <a:ext uri="{FF2B5EF4-FFF2-40B4-BE49-F238E27FC236}">
              <a16:creationId xmlns:a16="http://schemas.microsoft.com/office/drawing/2014/main" id="{CE37112C-BE72-4937-953C-390BD429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5" name="Picture 764" descr="https://mail.google.com/mail/u/1/images/cleardot.gif">
          <a:extLst>
            <a:ext uri="{FF2B5EF4-FFF2-40B4-BE49-F238E27FC236}">
              <a16:creationId xmlns:a16="http://schemas.microsoft.com/office/drawing/2014/main" id="{B8980F65-05B2-48E0-81D3-6C0A17A5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6" name="Picture 765" descr="https://mail.google.com/mail/u/1/images/cleardot.gif">
          <a:extLst>
            <a:ext uri="{FF2B5EF4-FFF2-40B4-BE49-F238E27FC236}">
              <a16:creationId xmlns:a16="http://schemas.microsoft.com/office/drawing/2014/main" id="{06755BF0-9CD7-40F0-ABCD-77008F07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7" name="Picture 766" descr="https://mail.google.com/mail/u/1/images/cleardot.gif">
          <a:extLst>
            <a:ext uri="{FF2B5EF4-FFF2-40B4-BE49-F238E27FC236}">
              <a16:creationId xmlns:a16="http://schemas.microsoft.com/office/drawing/2014/main" id="{02F60EB4-E18F-4FEF-80F7-220E86D0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8" name="Picture 767" descr="https://mail.google.com/mail/u/1/images/cleardot.gif">
          <a:extLst>
            <a:ext uri="{FF2B5EF4-FFF2-40B4-BE49-F238E27FC236}">
              <a16:creationId xmlns:a16="http://schemas.microsoft.com/office/drawing/2014/main" id="{26D0FE0A-BC2B-4327-BC3B-8A27ADC0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9" name="Picture 768" descr="https://mail.google.com/mail/u/1/images/cleardot.gif">
          <a:extLst>
            <a:ext uri="{FF2B5EF4-FFF2-40B4-BE49-F238E27FC236}">
              <a16:creationId xmlns:a16="http://schemas.microsoft.com/office/drawing/2014/main" id="{CE3C7AE9-4832-4885-99E0-EBD94827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0" name="Picture 769" descr="https://mail.google.com/mail/u/1/images/cleardot.gif">
          <a:extLst>
            <a:ext uri="{FF2B5EF4-FFF2-40B4-BE49-F238E27FC236}">
              <a16:creationId xmlns:a16="http://schemas.microsoft.com/office/drawing/2014/main" id="{65769816-A2FB-4287-8B01-4E529E45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1" name="Picture 770" descr="https://mail.google.com/mail/u/1/images/cleardot.gif">
          <a:extLst>
            <a:ext uri="{FF2B5EF4-FFF2-40B4-BE49-F238E27FC236}">
              <a16:creationId xmlns:a16="http://schemas.microsoft.com/office/drawing/2014/main" id="{497723FF-9950-4D70-A0E3-87BD5E85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2" name="Picture 771" descr="https://mail.google.com/mail/u/1/images/cleardot.gif">
          <a:extLst>
            <a:ext uri="{FF2B5EF4-FFF2-40B4-BE49-F238E27FC236}">
              <a16:creationId xmlns:a16="http://schemas.microsoft.com/office/drawing/2014/main" id="{2C0516F6-B6B2-4C80-8DDC-A3B125FB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3" name="Picture 772" descr="https://mail.google.com/mail/u/1/images/cleardot.gif">
          <a:extLst>
            <a:ext uri="{FF2B5EF4-FFF2-40B4-BE49-F238E27FC236}">
              <a16:creationId xmlns:a16="http://schemas.microsoft.com/office/drawing/2014/main" id="{86785157-3479-434C-BBD8-CBBE00C5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4" name="Picture 773" descr="https://mail.google.com/mail/u/1/images/cleardot.gif">
          <a:extLst>
            <a:ext uri="{FF2B5EF4-FFF2-40B4-BE49-F238E27FC236}">
              <a16:creationId xmlns:a16="http://schemas.microsoft.com/office/drawing/2014/main" id="{1AB4775C-4813-4BC8-A6E1-7873FC4B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5" name="Picture 774" descr="https://mail.google.com/mail/u/1/images/cleardot.gif">
          <a:extLst>
            <a:ext uri="{FF2B5EF4-FFF2-40B4-BE49-F238E27FC236}">
              <a16:creationId xmlns:a16="http://schemas.microsoft.com/office/drawing/2014/main" id="{D393388A-7D3C-4F1E-994B-63633F22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6" name="Picture 775" descr="https://mail.google.com/mail/u/1/images/cleardot.gif">
          <a:extLst>
            <a:ext uri="{FF2B5EF4-FFF2-40B4-BE49-F238E27FC236}">
              <a16:creationId xmlns:a16="http://schemas.microsoft.com/office/drawing/2014/main" id="{FA673280-8888-4D91-BD70-826793C8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7" name="Picture 776" descr="https://mail.google.com/mail/u/1/images/cleardot.gif">
          <a:extLst>
            <a:ext uri="{FF2B5EF4-FFF2-40B4-BE49-F238E27FC236}">
              <a16:creationId xmlns:a16="http://schemas.microsoft.com/office/drawing/2014/main" id="{A9DF0644-B3D9-4209-9469-39671F07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8" name="Picture 777" descr="https://mail.google.com/mail/u/1/images/cleardot.gif">
          <a:extLst>
            <a:ext uri="{FF2B5EF4-FFF2-40B4-BE49-F238E27FC236}">
              <a16:creationId xmlns:a16="http://schemas.microsoft.com/office/drawing/2014/main" id="{EF3684A9-F806-49EF-8EC7-687209BD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9" name="Picture 778" descr="https://mail.google.com/mail/u/1/images/cleardot.gif">
          <a:extLst>
            <a:ext uri="{FF2B5EF4-FFF2-40B4-BE49-F238E27FC236}">
              <a16:creationId xmlns:a16="http://schemas.microsoft.com/office/drawing/2014/main" id="{0BDCADE6-3B22-42E2-9503-20960A5A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0" name="Picture 779" descr="https://mail.google.com/mail/u/1/images/cleardot.gif">
          <a:extLst>
            <a:ext uri="{FF2B5EF4-FFF2-40B4-BE49-F238E27FC236}">
              <a16:creationId xmlns:a16="http://schemas.microsoft.com/office/drawing/2014/main" id="{C9149891-883B-478F-AE7B-BB814F13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1" name="Picture 780" descr="https://mail.google.com/mail/u/1/images/cleardot.gif">
          <a:extLst>
            <a:ext uri="{FF2B5EF4-FFF2-40B4-BE49-F238E27FC236}">
              <a16:creationId xmlns:a16="http://schemas.microsoft.com/office/drawing/2014/main" id="{F98E29C8-E238-447B-B0DF-46EEE1FC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2" name="Picture 781" descr="https://mail.google.com/mail/u/1/images/cleardot.gif">
          <a:extLst>
            <a:ext uri="{FF2B5EF4-FFF2-40B4-BE49-F238E27FC236}">
              <a16:creationId xmlns:a16="http://schemas.microsoft.com/office/drawing/2014/main" id="{FE7EF120-4152-445F-8382-32586615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3" name="Picture 782" descr="https://mail.google.com/mail/u/1/images/cleardot.gif">
          <a:extLst>
            <a:ext uri="{FF2B5EF4-FFF2-40B4-BE49-F238E27FC236}">
              <a16:creationId xmlns:a16="http://schemas.microsoft.com/office/drawing/2014/main" id="{AD3A71CC-CAEE-453E-9E71-DE80E214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4" name="Picture 783" descr="https://mail.google.com/mail/u/1/images/cleardot.gif">
          <a:extLst>
            <a:ext uri="{FF2B5EF4-FFF2-40B4-BE49-F238E27FC236}">
              <a16:creationId xmlns:a16="http://schemas.microsoft.com/office/drawing/2014/main" id="{843097AC-2789-427A-86E9-7B76CF4B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5" name="Picture 784" descr="https://mail.google.com/mail/u/1/images/cleardot.gif">
          <a:extLst>
            <a:ext uri="{FF2B5EF4-FFF2-40B4-BE49-F238E27FC236}">
              <a16:creationId xmlns:a16="http://schemas.microsoft.com/office/drawing/2014/main" id="{8B965C28-0E51-42E1-A812-81BB6544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6" name="Picture 785" descr="https://mail.google.com/mail/u/1/images/cleardot.gif">
          <a:extLst>
            <a:ext uri="{FF2B5EF4-FFF2-40B4-BE49-F238E27FC236}">
              <a16:creationId xmlns:a16="http://schemas.microsoft.com/office/drawing/2014/main" id="{895F8B33-FABF-445B-BEB4-A7D8BD89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7" name="Picture 786" descr="https://mail.google.com/mail/u/1/images/cleardot.gif">
          <a:extLst>
            <a:ext uri="{FF2B5EF4-FFF2-40B4-BE49-F238E27FC236}">
              <a16:creationId xmlns:a16="http://schemas.microsoft.com/office/drawing/2014/main" id="{019BFBD6-06A6-4917-97A3-68AB595B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8" name="Picture 787" descr="https://mail.google.com/mail/u/1/images/cleardot.gif">
          <a:extLst>
            <a:ext uri="{FF2B5EF4-FFF2-40B4-BE49-F238E27FC236}">
              <a16:creationId xmlns:a16="http://schemas.microsoft.com/office/drawing/2014/main" id="{B251C64C-A41D-42CE-8564-5C764A9A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9" name="Picture 788" descr="https://mail.google.com/mail/u/1/images/cleardot.gif">
          <a:extLst>
            <a:ext uri="{FF2B5EF4-FFF2-40B4-BE49-F238E27FC236}">
              <a16:creationId xmlns:a16="http://schemas.microsoft.com/office/drawing/2014/main" id="{27C5101E-439D-4D65-8F36-284B0F47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0" name="Picture 789" descr="https://mail.google.com/mail/u/1/images/cleardot.gif">
          <a:extLst>
            <a:ext uri="{FF2B5EF4-FFF2-40B4-BE49-F238E27FC236}">
              <a16:creationId xmlns:a16="http://schemas.microsoft.com/office/drawing/2014/main" id="{EDE40ED3-5952-449F-8567-D3B94E49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1" name="Picture 790" descr="https://mail.google.com/mail/u/1/images/cleardot.gif">
          <a:extLst>
            <a:ext uri="{FF2B5EF4-FFF2-40B4-BE49-F238E27FC236}">
              <a16:creationId xmlns:a16="http://schemas.microsoft.com/office/drawing/2014/main" id="{4CB9A61D-4AEC-4936-BF6A-F45483A5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2" name="Picture 791" descr="https://mail.google.com/mail/u/1/images/cleardot.gif">
          <a:extLst>
            <a:ext uri="{FF2B5EF4-FFF2-40B4-BE49-F238E27FC236}">
              <a16:creationId xmlns:a16="http://schemas.microsoft.com/office/drawing/2014/main" id="{FA0C65EF-6BF2-49CF-9CDC-253566B2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3" name="Picture 792" descr="https://mail.google.com/mail/u/1/images/cleardot.gif">
          <a:extLst>
            <a:ext uri="{FF2B5EF4-FFF2-40B4-BE49-F238E27FC236}">
              <a16:creationId xmlns:a16="http://schemas.microsoft.com/office/drawing/2014/main" id="{353994C7-EFE5-4190-826B-4CFB022C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4" name="Picture 793" descr="https://mail.google.com/mail/u/1/images/cleardot.gif">
          <a:extLst>
            <a:ext uri="{FF2B5EF4-FFF2-40B4-BE49-F238E27FC236}">
              <a16:creationId xmlns:a16="http://schemas.microsoft.com/office/drawing/2014/main" id="{72393A58-2698-49B6-9F30-64320071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5" name="Picture 794" descr="https://mail.google.com/mail/u/1/images/cleardot.gif">
          <a:extLst>
            <a:ext uri="{FF2B5EF4-FFF2-40B4-BE49-F238E27FC236}">
              <a16:creationId xmlns:a16="http://schemas.microsoft.com/office/drawing/2014/main" id="{DD52556C-ED82-401E-B9E1-DA02998C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6" name="Picture 795" descr="https://mail.google.com/mail/u/1/images/cleardot.gif">
          <a:extLst>
            <a:ext uri="{FF2B5EF4-FFF2-40B4-BE49-F238E27FC236}">
              <a16:creationId xmlns:a16="http://schemas.microsoft.com/office/drawing/2014/main" id="{AF9E7F03-8684-4FDD-8042-69DCF32E0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7" name="Picture 796" descr="https://mail.google.com/mail/u/1/images/cleardot.gif">
          <a:extLst>
            <a:ext uri="{FF2B5EF4-FFF2-40B4-BE49-F238E27FC236}">
              <a16:creationId xmlns:a16="http://schemas.microsoft.com/office/drawing/2014/main" id="{9AC657EB-E7B1-442D-B5F1-A235D05A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8" name="Picture 797" descr="https://mail.google.com/mail/u/1/images/cleardot.gif">
          <a:extLst>
            <a:ext uri="{FF2B5EF4-FFF2-40B4-BE49-F238E27FC236}">
              <a16:creationId xmlns:a16="http://schemas.microsoft.com/office/drawing/2014/main" id="{33ADDDC5-C2EC-46FA-877E-F27AA64B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9" name="Picture 798" descr="https://mail.google.com/mail/u/1/images/cleardot.gif">
          <a:extLst>
            <a:ext uri="{FF2B5EF4-FFF2-40B4-BE49-F238E27FC236}">
              <a16:creationId xmlns:a16="http://schemas.microsoft.com/office/drawing/2014/main" id="{DEFF9EF1-CAB9-4316-8707-7ECE6616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0" name="Picture 799" descr="https://mail.google.com/mail/u/1/images/cleardot.gif">
          <a:extLst>
            <a:ext uri="{FF2B5EF4-FFF2-40B4-BE49-F238E27FC236}">
              <a16:creationId xmlns:a16="http://schemas.microsoft.com/office/drawing/2014/main" id="{845EF468-A03A-4465-A76C-1491FB467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1" name="Picture 800" descr="https://mail.google.com/mail/u/1/images/cleardot.gif">
          <a:extLst>
            <a:ext uri="{FF2B5EF4-FFF2-40B4-BE49-F238E27FC236}">
              <a16:creationId xmlns:a16="http://schemas.microsoft.com/office/drawing/2014/main" id="{284F5E8F-F73E-4FAE-BC25-06CBFCDB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2" name="Picture 801" descr="https://mail.google.com/mail/u/1/images/cleardot.gif">
          <a:extLst>
            <a:ext uri="{FF2B5EF4-FFF2-40B4-BE49-F238E27FC236}">
              <a16:creationId xmlns:a16="http://schemas.microsoft.com/office/drawing/2014/main" id="{EAD7B1C8-3A6D-4C8B-A0E5-131529DA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3" name="Picture 802" descr="https://mail.google.com/mail/u/1/images/cleardot.gif">
          <a:extLst>
            <a:ext uri="{FF2B5EF4-FFF2-40B4-BE49-F238E27FC236}">
              <a16:creationId xmlns:a16="http://schemas.microsoft.com/office/drawing/2014/main" id="{002F1A36-6020-4341-AD77-F4E12B40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4" name="Picture 803" descr="https://mail.google.com/mail/u/1/images/cleardot.gif">
          <a:extLst>
            <a:ext uri="{FF2B5EF4-FFF2-40B4-BE49-F238E27FC236}">
              <a16:creationId xmlns:a16="http://schemas.microsoft.com/office/drawing/2014/main" id="{7E3BDE68-F7F6-490E-B595-BBA57546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5" name="Picture 804" descr="https://mail.google.com/mail/u/1/images/cleardot.gif">
          <a:extLst>
            <a:ext uri="{FF2B5EF4-FFF2-40B4-BE49-F238E27FC236}">
              <a16:creationId xmlns:a16="http://schemas.microsoft.com/office/drawing/2014/main" id="{B6DABB97-E355-48A3-8841-A0A82719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6" name="Picture 805" descr="https://mail.google.com/mail/u/1/images/cleardot.gif">
          <a:extLst>
            <a:ext uri="{FF2B5EF4-FFF2-40B4-BE49-F238E27FC236}">
              <a16:creationId xmlns:a16="http://schemas.microsoft.com/office/drawing/2014/main" id="{E5791315-6164-41AB-9062-1C1FA966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7" name="Picture 806" descr="https://mail.google.com/mail/u/1/images/cleardot.gif">
          <a:extLst>
            <a:ext uri="{FF2B5EF4-FFF2-40B4-BE49-F238E27FC236}">
              <a16:creationId xmlns:a16="http://schemas.microsoft.com/office/drawing/2014/main" id="{99055E54-0049-488F-B787-3EA7C513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8" name="Picture 807" descr="https://mail.google.com/mail/u/1/images/cleardot.gif">
          <a:extLst>
            <a:ext uri="{FF2B5EF4-FFF2-40B4-BE49-F238E27FC236}">
              <a16:creationId xmlns:a16="http://schemas.microsoft.com/office/drawing/2014/main" id="{1AA84302-7EF7-4B5C-B6A2-00105BE5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9" name="Picture 808" descr="https://mail.google.com/mail/u/1/images/cleardot.gif">
          <a:extLst>
            <a:ext uri="{FF2B5EF4-FFF2-40B4-BE49-F238E27FC236}">
              <a16:creationId xmlns:a16="http://schemas.microsoft.com/office/drawing/2014/main" id="{7040D7D8-578B-4607-BB38-0A5C6E84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0" name="Picture 809" descr="https://mail.google.com/mail/u/1/images/cleardot.gif">
          <a:extLst>
            <a:ext uri="{FF2B5EF4-FFF2-40B4-BE49-F238E27FC236}">
              <a16:creationId xmlns:a16="http://schemas.microsoft.com/office/drawing/2014/main" id="{D53E4A28-EFE6-4027-BCBD-6615B914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1" name="Picture 810" descr="https://mail.google.com/mail/u/1/images/cleardot.gif">
          <a:extLst>
            <a:ext uri="{FF2B5EF4-FFF2-40B4-BE49-F238E27FC236}">
              <a16:creationId xmlns:a16="http://schemas.microsoft.com/office/drawing/2014/main" id="{E040CD86-46F0-4E51-9616-E813F00E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2" name="Picture 811" descr="https://mail.google.com/mail/u/1/images/cleardot.gif">
          <a:extLst>
            <a:ext uri="{FF2B5EF4-FFF2-40B4-BE49-F238E27FC236}">
              <a16:creationId xmlns:a16="http://schemas.microsoft.com/office/drawing/2014/main" id="{EBD50E8F-9BF9-4049-804F-A3EC0A69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3" name="Picture 812" descr="https://mail.google.com/mail/u/1/images/cleardot.gif">
          <a:extLst>
            <a:ext uri="{FF2B5EF4-FFF2-40B4-BE49-F238E27FC236}">
              <a16:creationId xmlns:a16="http://schemas.microsoft.com/office/drawing/2014/main" id="{37C290F0-A5A1-489F-806B-CD4C56A2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4" name="Picture 813" descr="https://mail.google.com/mail/u/1/images/cleardot.gif">
          <a:extLst>
            <a:ext uri="{FF2B5EF4-FFF2-40B4-BE49-F238E27FC236}">
              <a16:creationId xmlns:a16="http://schemas.microsoft.com/office/drawing/2014/main" id="{F47761FF-35B3-4B41-B6BE-82D9F39D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5" name="Picture 814" descr="https://mail.google.com/mail/u/1/images/cleardot.gif">
          <a:extLst>
            <a:ext uri="{FF2B5EF4-FFF2-40B4-BE49-F238E27FC236}">
              <a16:creationId xmlns:a16="http://schemas.microsoft.com/office/drawing/2014/main" id="{A90CDFB4-E060-4E10-BD07-90D2826A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6" name="Picture 815" descr="https://mail.google.com/mail/u/1/images/cleardot.gif">
          <a:extLst>
            <a:ext uri="{FF2B5EF4-FFF2-40B4-BE49-F238E27FC236}">
              <a16:creationId xmlns:a16="http://schemas.microsoft.com/office/drawing/2014/main" id="{DFEA1800-14BF-4111-B565-A9B8F694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7" name="Picture 816" descr="https://mail.google.com/mail/u/1/images/cleardot.gif">
          <a:extLst>
            <a:ext uri="{FF2B5EF4-FFF2-40B4-BE49-F238E27FC236}">
              <a16:creationId xmlns:a16="http://schemas.microsoft.com/office/drawing/2014/main" id="{6B356585-1735-4420-87FC-DAEF5224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8" name="Picture 817" descr="https://mail.google.com/mail/u/1/images/cleardot.gif">
          <a:extLst>
            <a:ext uri="{FF2B5EF4-FFF2-40B4-BE49-F238E27FC236}">
              <a16:creationId xmlns:a16="http://schemas.microsoft.com/office/drawing/2014/main" id="{8B3315D3-1FBF-4269-BAEF-747465A8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9" name="Picture 818" descr="https://mail.google.com/mail/u/1/images/cleardot.gif">
          <a:extLst>
            <a:ext uri="{FF2B5EF4-FFF2-40B4-BE49-F238E27FC236}">
              <a16:creationId xmlns:a16="http://schemas.microsoft.com/office/drawing/2014/main" id="{FCBE7A6A-97BE-44D9-B666-5F6C81B9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0" name="Picture 819" descr="https://mail.google.com/mail/u/1/images/cleardot.gif">
          <a:extLst>
            <a:ext uri="{FF2B5EF4-FFF2-40B4-BE49-F238E27FC236}">
              <a16:creationId xmlns:a16="http://schemas.microsoft.com/office/drawing/2014/main" id="{1B77C3C8-873D-4DB1-9235-6349F071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1" name="Picture 820" descr="https://mail.google.com/mail/u/1/images/cleardot.gif">
          <a:extLst>
            <a:ext uri="{FF2B5EF4-FFF2-40B4-BE49-F238E27FC236}">
              <a16:creationId xmlns:a16="http://schemas.microsoft.com/office/drawing/2014/main" id="{1A9D6BF3-3B76-4B57-92D1-1B9DF62D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2" name="Picture 821" descr="https://mail.google.com/mail/u/1/images/cleardot.gif">
          <a:extLst>
            <a:ext uri="{FF2B5EF4-FFF2-40B4-BE49-F238E27FC236}">
              <a16:creationId xmlns:a16="http://schemas.microsoft.com/office/drawing/2014/main" id="{41740A41-887B-4CAA-AAA5-4B6298C7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3" name="Picture 822" descr="https://mail.google.com/mail/u/1/images/cleardot.gif">
          <a:extLst>
            <a:ext uri="{FF2B5EF4-FFF2-40B4-BE49-F238E27FC236}">
              <a16:creationId xmlns:a16="http://schemas.microsoft.com/office/drawing/2014/main" id="{D71DAE6F-988C-41AA-8574-FB0B74A5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4" name="Picture 823" descr="https://mail.google.com/mail/u/1/images/cleardot.gif">
          <a:extLst>
            <a:ext uri="{FF2B5EF4-FFF2-40B4-BE49-F238E27FC236}">
              <a16:creationId xmlns:a16="http://schemas.microsoft.com/office/drawing/2014/main" id="{2A608D42-291B-49BC-8D38-45935FBC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5" name="Picture 824" descr="https://mail.google.com/mail/u/1/images/cleardot.gif">
          <a:extLst>
            <a:ext uri="{FF2B5EF4-FFF2-40B4-BE49-F238E27FC236}">
              <a16:creationId xmlns:a16="http://schemas.microsoft.com/office/drawing/2014/main" id="{46B0A43B-DE21-4AFF-92F6-E36175C2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6" name="Picture 825" descr="https://mail.google.com/mail/u/1/images/cleardot.gif">
          <a:extLst>
            <a:ext uri="{FF2B5EF4-FFF2-40B4-BE49-F238E27FC236}">
              <a16:creationId xmlns:a16="http://schemas.microsoft.com/office/drawing/2014/main" id="{5FCC95A8-1F02-4CBD-87C3-9B52B111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7" name="Picture 826" descr="https://mail.google.com/mail/u/1/images/cleardot.gif">
          <a:extLst>
            <a:ext uri="{FF2B5EF4-FFF2-40B4-BE49-F238E27FC236}">
              <a16:creationId xmlns:a16="http://schemas.microsoft.com/office/drawing/2014/main" id="{89EFA1AD-CD02-44FF-9924-7B557720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8" name="Picture 827" descr="https://mail.google.com/mail/u/1/images/cleardot.gif">
          <a:extLst>
            <a:ext uri="{FF2B5EF4-FFF2-40B4-BE49-F238E27FC236}">
              <a16:creationId xmlns:a16="http://schemas.microsoft.com/office/drawing/2014/main" id="{02ABE80B-3E13-44BF-AC17-77D22D6C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9" name="Picture 828" descr="https://mail.google.com/mail/u/1/images/cleardot.gif">
          <a:extLst>
            <a:ext uri="{FF2B5EF4-FFF2-40B4-BE49-F238E27FC236}">
              <a16:creationId xmlns:a16="http://schemas.microsoft.com/office/drawing/2014/main" id="{8C1444A7-8EFE-46E6-B15C-AAF66523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0" name="Picture 829" descr="https://mail.google.com/mail/u/1/images/cleardot.gif">
          <a:extLst>
            <a:ext uri="{FF2B5EF4-FFF2-40B4-BE49-F238E27FC236}">
              <a16:creationId xmlns:a16="http://schemas.microsoft.com/office/drawing/2014/main" id="{80690FF4-B3EE-42BF-A3E4-0C7C580A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1" name="Picture 830" descr="https://mail.google.com/mail/u/1/images/cleardot.gif">
          <a:extLst>
            <a:ext uri="{FF2B5EF4-FFF2-40B4-BE49-F238E27FC236}">
              <a16:creationId xmlns:a16="http://schemas.microsoft.com/office/drawing/2014/main" id="{4F2E6D40-BDB5-4FCF-A9B8-BF5E6A5D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2" name="Picture 831" descr="https://mail.google.com/mail/u/1/images/cleardot.gif">
          <a:extLst>
            <a:ext uri="{FF2B5EF4-FFF2-40B4-BE49-F238E27FC236}">
              <a16:creationId xmlns:a16="http://schemas.microsoft.com/office/drawing/2014/main" id="{132C3110-2924-44DF-86AC-FAE7102A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3" name="Picture 832" descr="https://mail.google.com/mail/u/1/images/cleardot.gif">
          <a:extLst>
            <a:ext uri="{FF2B5EF4-FFF2-40B4-BE49-F238E27FC236}">
              <a16:creationId xmlns:a16="http://schemas.microsoft.com/office/drawing/2014/main" id="{B76E9400-76DF-42C4-877C-DD351E46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4" name="Picture 833" descr="https://mail.google.com/mail/u/1/images/cleardot.gif">
          <a:extLst>
            <a:ext uri="{FF2B5EF4-FFF2-40B4-BE49-F238E27FC236}">
              <a16:creationId xmlns:a16="http://schemas.microsoft.com/office/drawing/2014/main" id="{9A8E6C6A-F243-401D-BBD9-D8242427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5" name="Picture 834" descr="https://mail.google.com/mail/u/1/images/cleardot.gif">
          <a:extLst>
            <a:ext uri="{FF2B5EF4-FFF2-40B4-BE49-F238E27FC236}">
              <a16:creationId xmlns:a16="http://schemas.microsoft.com/office/drawing/2014/main" id="{19B5C81B-4E4B-4847-BC00-0852BE34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6" name="Picture 835" descr="https://mail.google.com/mail/u/1/images/cleardot.gif">
          <a:extLst>
            <a:ext uri="{FF2B5EF4-FFF2-40B4-BE49-F238E27FC236}">
              <a16:creationId xmlns:a16="http://schemas.microsoft.com/office/drawing/2014/main" id="{F65DC660-FB40-4847-89B4-D6F71FF9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7" name="Picture 836" descr="https://mail.google.com/mail/u/1/images/cleardot.gif">
          <a:extLst>
            <a:ext uri="{FF2B5EF4-FFF2-40B4-BE49-F238E27FC236}">
              <a16:creationId xmlns:a16="http://schemas.microsoft.com/office/drawing/2014/main" id="{D58B7113-D5CD-4499-9888-C19A12E1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8" name="Picture 837" descr="https://mail.google.com/mail/u/1/images/cleardot.gif">
          <a:extLst>
            <a:ext uri="{FF2B5EF4-FFF2-40B4-BE49-F238E27FC236}">
              <a16:creationId xmlns:a16="http://schemas.microsoft.com/office/drawing/2014/main" id="{B336F2F9-D9E1-423A-AC74-6DCF5337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9" name="Picture 838" descr="https://mail.google.com/mail/u/1/images/cleardot.gif">
          <a:extLst>
            <a:ext uri="{FF2B5EF4-FFF2-40B4-BE49-F238E27FC236}">
              <a16:creationId xmlns:a16="http://schemas.microsoft.com/office/drawing/2014/main" id="{DDFFC43C-393F-48A9-B5F2-63C652D9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0" name="Picture 839" descr="https://mail.google.com/mail/u/1/images/cleardot.gif">
          <a:extLst>
            <a:ext uri="{FF2B5EF4-FFF2-40B4-BE49-F238E27FC236}">
              <a16:creationId xmlns:a16="http://schemas.microsoft.com/office/drawing/2014/main" id="{129CA591-034F-4BAB-8795-C9CEF00F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1" name="Picture 840" descr="https://mail.google.com/mail/u/1/images/cleardot.gif">
          <a:extLst>
            <a:ext uri="{FF2B5EF4-FFF2-40B4-BE49-F238E27FC236}">
              <a16:creationId xmlns:a16="http://schemas.microsoft.com/office/drawing/2014/main" id="{1A57AABC-8E50-40A0-B327-9C8B84B8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2" name="Picture 841" descr="https://mail.google.com/mail/u/1/images/cleardot.gif">
          <a:extLst>
            <a:ext uri="{FF2B5EF4-FFF2-40B4-BE49-F238E27FC236}">
              <a16:creationId xmlns:a16="http://schemas.microsoft.com/office/drawing/2014/main" id="{36BA197C-EED3-4EA9-B2D2-1BDEF88A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3" name="Picture 842" descr="https://mail.google.com/mail/u/1/images/cleardot.gif">
          <a:extLst>
            <a:ext uri="{FF2B5EF4-FFF2-40B4-BE49-F238E27FC236}">
              <a16:creationId xmlns:a16="http://schemas.microsoft.com/office/drawing/2014/main" id="{908F38E5-AAF5-4E75-962C-A78127ED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4" name="Picture 843" descr="https://mail.google.com/mail/u/1/images/cleardot.gif">
          <a:extLst>
            <a:ext uri="{FF2B5EF4-FFF2-40B4-BE49-F238E27FC236}">
              <a16:creationId xmlns:a16="http://schemas.microsoft.com/office/drawing/2014/main" id="{7F434E97-60D1-421A-87DB-CA15C753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5" name="Picture 844" descr="https://mail.google.com/mail/u/1/images/cleardot.gif">
          <a:extLst>
            <a:ext uri="{FF2B5EF4-FFF2-40B4-BE49-F238E27FC236}">
              <a16:creationId xmlns:a16="http://schemas.microsoft.com/office/drawing/2014/main" id="{66ED486B-429D-4873-8B60-01FE7526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6" name="Picture 845" descr="https://mail.google.com/mail/u/1/images/cleardot.gif">
          <a:extLst>
            <a:ext uri="{FF2B5EF4-FFF2-40B4-BE49-F238E27FC236}">
              <a16:creationId xmlns:a16="http://schemas.microsoft.com/office/drawing/2014/main" id="{3500AC2E-2588-40D7-850A-0EE91BFF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7" name="Picture 846" descr="https://mail.google.com/mail/u/1/images/cleardot.gif">
          <a:extLst>
            <a:ext uri="{FF2B5EF4-FFF2-40B4-BE49-F238E27FC236}">
              <a16:creationId xmlns:a16="http://schemas.microsoft.com/office/drawing/2014/main" id="{F77FBBA1-CEB5-4935-86D7-20CE4ADA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8" name="Picture 847" descr="https://mail.google.com/mail/u/1/images/cleardot.gif">
          <a:extLst>
            <a:ext uri="{FF2B5EF4-FFF2-40B4-BE49-F238E27FC236}">
              <a16:creationId xmlns:a16="http://schemas.microsoft.com/office/drawing/2014/main" id="{F314880A-14C2-4A6F-B360-23428DF3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9" name="Picture 848" descr="https://mail.google.com/mail/u/1/images/cleardot.gif">
          <a:extLst>
            <a:ext uri="{FF2B5EF4-FFF2-40B4-BE49-F238E27FC236}">
              <a16:creationId xmlns:a16="http://schemas.microsoft.com/office/drawing/2014/main" id="{D47FA629-E5FB-4E20-BA74-32D8697F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0" name="Picture 849" descr="https://mail.google.com/mail/u/1/images/cleardot.gif">
          <a:extLst>
            <a:ext uri="{FF2B5EF4-FFF2-40B4-BE49-F238E27FC236}">
              <a16:creationId xmlns:a16="http://schemas.microsoft.com/office/drawing/2014/main" id="{70ACD3C5-1F07-456F-A587-1B2D581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1" name="Picture 850" descr="https://mail.google.com/mail/u/1/images/cleardot.gif">
          <a:extLst>
            <a:ext uri="{FF2B5EF4-FFF2-40B4-BE49-F238E27FC236}">
              <a16:creationId xmlns:a16="http://schemas.microsoft.com/office/drawing/2014/main" id="{730F49FC-59D6-44ED-A358-94EEB315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2" name="Picture 851" descr="https://mail.google.com/mail/u/1/images/cleardot.gif">
          <a:extLst>
            <a:ext uri="{FF2B5EF4-FFF2-40B4-BE49-F238E27FC236}">
              <a16:creationId xmlns:a16="http://schemas.microsoft.com/office/drawing/2014/main" id="{FCF4DD8A-0AC4-4CB7-BB94-90F51D56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3" name="Picture 852" descr="https://mail.google.com/mail/u/1/images/cleardot.gif">
          <a:extLst>
            <a:ext uri="{FF2B5EF4-FFF2-40B4-BE49-F238E27FC236}">
              <a16:creationId xmlns:a16="http://schemas.microsoft.com/office/drawing/2014/main" id="{7C5A9FD8-A79A-4ED7-AB97-5C96C2A4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4" name="Picture 853" descr="https://mail.google.com/mail/u/1/images/cleardot.gif">
          <a:extLst>
            <a:ext uri="{FF2B5EF4-FFF2-40B4-BE49-F238E27FC236}">
              <a16:creationId xmlns:a16="http://schemas.microsoft.com/office/drawing/2014/main" id="{443652C5-E940-441C-A0CB-1E7B89F2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5" name="Picture 854" descr="https://mail.google.com/mail/u/1/images/cleardot.gif">
          <a:extLst>
            <a:ext uri="{FF2B5EF4-FFF2-40B4-BE49-F238E27FC236}">
              <a16:creationId xmlns:a16="http://schemas.microsoft.com/office/drawing/2014/main" id="{426434B1-2BAB-43E5-B65A-C367985B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6" name="Picture 855" descr="https://mail.google.com/mail/u/1/images/cleardot.gif">
          <a:extLst>
            <a:ext uri="{FF2B5EF4-FFF2-40B4-BE49-F238E27FC236}">
              <a16:creationId xmlns:a16="http://schemas.microsoft.com/office/drawing/2014/main" id="{F2108C01-34D0-4648-9F70-C20061E9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7" name="Picture 856" descr="https://mail.google.com/mail/u/1/images/cleardot.gif">
          <a:extLst>
            <a:ext uri="{FF2B5EF4-FFF2-40B4-BE49-F238E27FC236}">
              <a16:creationId xmlns:a16="http://schemas.microsoft.com/office/drawing/2014/main" id="{C94A297B-443E-4574-8DE8-0E6686BC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8" name="Picture 857" descr="https://mail.google.com/mail/u/1/images/cleardot.gif">
          <a:extLst>
            <a:ext uri="{FF2B5EF4-FFF2-40B4-BE49-F238E27FC236}">
              <a16:creationId xmlns:a16="http://schemas.microsoft.com/office/drawing/2014/main" id="{C7AD93BD-D158-4334-B904-07A7AA3F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9" name="Picture 858" descr="https://mail.google.com/mail/u/1/images/cleardot.gif">
          <a:extLst>
            <a:ext uri="{FF2B5EF4-FFF2-40B4-BE49-F238E27FC236}">
              <a16:creationId xmlns:a16="http://schemas.microsoft.com/office/drawing/2014/main" id="{5057880A-FDF5-4704-8DF4-994CCD51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0" name="Picture 859" descr="https://mail.google.com/mail/u/1/images/cleardot.gif">
          <a:extLst>
            <a:ext uri="{FF2B5EF4-FFF2-40B4-BE49-F238E27FC236}">
              <a16:creationId xmlns:a16="http://schemas.microsoft.com/office/drawing/2014/main" id="{AA8EA0C8-7D91-4E7B-884E-07E21192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1" name="Picture 860" descr="https://mail.google.com/mail/u/1/images/cleardot.gif">
          <a:extLst>
            <a:ext uri="{FF2B5EF4-FFF2-40B4-BE49-F238E27FC236}">
              <a16:creationId xmlns:a16="http://schemas.microsoft.com/office/drawing/2014/main" id="{1B842BB8-7EF6-4822-AB28-49B1A881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2" name="Picture 861" descr="https://mail.google.com/mail/u/1/images/cleardot.gif">
          <a:extLst>
            <a:ext uri="{FF2B5EF4-FFF2-40B4-BE49-F238E27FC236}">
              <a16:creationId xmlns:a16="http://schemas.microsoft.com/office/drawing/2014/main" id="{92ABC04C-6640-4406-BD6D-CBF992E6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3" name="Picture 862" descr="https://mail.google.com/mail/u/1/images/cleardot.gif">
          <a:extLst>
            <a:ext uri="{FF2B5EF4-FFF2-40B4-BE49-F238E27FC236}">
              <a16:creationId xmlns:a16="http://schemas.microsoft.com/office/drawing/2014/main" id="{2F44FDC1-EBF1-4A85-9566-001A6FF4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4" name="Picture 863" descr="https://mail.google.com/mail/u/1/images/cleardot.gif">
          <a:extLst>
            <a:ext uri="{FF2B5EF4-FFF2-40B4-BE49-F238E27FC236}">
              <a16:creationId xmlns:a16="http://schemas.microsoft.com/office/drawing/2014/main" id="{8940BD19-A643-4E54-8943-9EC3CBDE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5" name="Picture 864" descr="https://mail.google.com/mail/u/1/images/cleardot.gif">
          <a:extLst>
            <a:ext uri="{FF2B5EF4-FFF2-40B4-BE49-F238E27FC236}">
              <a16:creationId xmlns:a16="http://schemas.microsoft.com/office/drawing/2014/main" id="{6037AB64-4F0A-4B98-8606-67DE7D30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6" name="Picture 865" descr="https://mail.google.com/mail/u/1/images/cleardot.gif">
          <a:extLst>
            <a:ext uri="{FF2B5EF4-FFF2-40B4-BE49-F238E27FC236}">
              <a16:creationId xmlns:a16="http://schemas.microsoft.com/office/drawing/2014/main" id="{587B5573-A944-4649-A3FD-82013B93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7" name="Picture 866" descr="https://mail.google.com/mail/u/1/images/cleardot.gif">
          <a:extLst>
            <a:ext uri="{FF2B5EF4-FFF2-40B4-BE49-F238E27FC236}">
              <a16:creationId xmlns:a16="http://schemas.microsoft.com/office/drawing/2014/main" id="{BEF7A321-10D0-42A3-BEBF-5F566B66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8" name="Picture 867" descr="https://mail.google.com/mail/u/1/images/cleardot.gif">
          <a:extLst>
            <a:ext uri="{FF2B5EF4-FFF2-40B4-BE49-F238E27FC236}">
              <a16:creationId xmlns:a16="http://schemas.microsoft.com/office/drawing/2014/main" id="{F2A6894B-9432-4CD9-B881-B16A3EB8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9" name="Picture 868" descr="https://mail.google.com/mail/u/1/images/cleardot.gif">
          <a:extLst>
            <a:ext uri="{FF2B5EF4-FFF2-40B4-BE49-F238E27FC236}">
              <a16:creationId xmlns:a16="http://schemas.microsoft.com/office/drawing/2014/main" id="{F30E677C-D17E-4671-92C3-B4CA2A17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0" name="Picture 869" descr="https://mail.google.com/mail/u/1/images/cleardot.gif">
          <a:extLst>
            <a:ext uri="{FF2B5EF4-FFF2-40B4-BE49-F238E27FC236}">
              <a16:creationId xmlns:a16="http://schemas.microsoft.com/office/drawing/2014/main" id="{6592F21B-7AA7-433A-A59C-27B44D86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1" name="Picture 870" descr="https://mail.google.com/mail/u/1/images/cleardot.gif">
          <a:extLst>
            <a:ext uri="{FF2B5EF4-FFF2-40B4-BE49-F238E27FC236}">
              <a16:creationId xmlns:a16="http://schemas.microsoft.com/office/drawing/2014/main" id="{1272882C-F2D6-4BC7-A154-6707ADA4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2" name="Picture 871" descr="https://mail.google.com/mail/u/1/images/cleardot.gif">
          <a:extLst>
            <a:ext uri="{FF2B5EF4-FFF2-40B4-BE49-F238E27FC236}">
              <a16:creationId xmlns:a16="http://schemas.microsoft.com/office/drawing/2014/main" id="{94B45607-EFD5-4751-B4D3-EA59B9EC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3" name="Picture 872" descr="https://mail.google.com/mail/u/1/images/cleardot.gif">
          <a:extLst>
            <a:ext uri="{FF2B5EF4-FFF2-40B4-BE49-F238E27FC236}">
              <a16:creationId xmlns:a16="http://schemas.microsoft.com/office/drawing/2014/main" id="{0B6F462A-22F7-4973-98D1-E5E506EF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4" name="Picture 873" descr="https://mail.google.com/mail/u/1/images/cleardot.gif">
          <a:extLst>
            <a:ext uri="{FF2B5EF4-FFF2-40B4-BE49-F238E27FC236}">
              <a16:creationId xmlns:a16="http://schemas.microsoft.com/office/drawing/2014/main" id="{C664F42F-535F-445A-BD3E-3B25AA83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5" name="Picture 874" descr="https://mail.google.com/mail/u/1/images/cleardot.gif">
          <a:extLst>
            <a:ext uri="{FF2B5EF4-FFF2-40B4-BE49-F238E27FC236}">
              <a16:creationId xmlns:a16="http://schemas.microsoft.com/office/drawing/2014/main" id="{5EA2EA08-5FD2-4405-9417-EE05AB37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6" name="Picture 875" descr="https://mail.google.com/mail/u/1/images/cleardot.gif">
          <a:extLst>
            <a:ext uri="{FF2B5EF4-FFF2-40B4-BE49-F238E27FC236}">
              <a16:creationId xmlns:a16="http://schemas.microsoft.com/office/drawing/2014/main" id="{DD388330-AAC3-4884-8BF1-00AAF479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7" name="Picture 876" descr="https://mail.google.com/mail/u/1/images/cleardot.gif">
          <a:extLst>
            <a:ext uri="{FF2B5EF4-FFF2-40B4-BE49-F238E27FC236}">
              <a16:creationId xmlns:a16="http://schemas.microsoft.com/office/drawing/2014/main" id="{6D97BD02-4895-449B-8BF2-25AC0631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8" name="Picture 877" descr="https://mail.google.com/mail/u/1/images/cleardot.gif">
          <a:extLst>
            <a:ext uri="{FF2B5EF4-FFF2-40B4-BE49-F238E27FC236}">
              <a16:creationId xmlns:a16="http://schemas.microsoft.com/office/drawing/2014/main" id="{A1117E0F-F059-4521-A2A0-13F27AD5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9" name="Picture 878" descr="https://mail.google.com/mail/u/1/images/cleardot.gif">
          <a:extLst>
            <a:ext uri="{FF2B5EF4-FFF2-40B4-BE49-F238E27FC236}">
              <a16:creationId xmlns:a16="http://schemas.microsoft.com/office/drawing/2014/main" id="{6FFB5AE6-C03A-4A37-B7FB-8F5354A2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0" name="Picture 879" descr="https://mail.google.com/mail/u/1/images/cleardot.gif">
          <a:extLst>
            <a:ext uri="{FF2B5EF4-FFF2-40B4-BE49-F238E27FC236}">
              <a16:creationId xmlns:a16="http://schemas.microsoft.com/office/drawing/2014/main" id="{5FF53FEE-C042-4A7A-BD23-542605C2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1" name="Picture 880" descr="https://mail.google.com/mail/u/1/images/cleardot.gif">
          <a:extLst>
            <a:ext uri="{FF2B5EF4-FFF2-40B4-BE49-F238E27FC236}">
              <a16:creationId xmlns:a16="http://schemas.microsoft.com/office/drawing/2014/main" id="{F6B38F96-D904-4FD3-94B2-5FBD0FD7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2" name="Picture 881" descr="https://mail.google.com/mail/u/1/images/cleardot.gif">
          <a:extLst>
            <a:ext uri="{FF2B5EF4-FFF2-40B4-BE49-F238E27FC236}">
              <a16:creationId xmlns:a16="http://schemas.microsoft.com/office/drawing/2014/main" id="{489C28F6-7EC0-4578-A480-51E18E0E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3" name="Picture 882" descr="https://mail.google.com/mail/u/1/images/cleardot.gif">
          <a:extLst>
            <a:ext uri="{FF2B5EF4-FFF2-40B4-BE49-F238E27FC236}">
              <a16:creationId xmlns:a16="http://schemas.microsoft.com/office/drawing/2014/main" id="{DC742949-A94B-4544-95E1-E7A48F2F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4" name="Picture 883" descr="https://mail.google.com/mail/u/1/images/cleardot.gif">
          <a:extLst>
            <a:ext uri="{FF2B5EF4-FFF2-40B4-BE49-F238E27FC236}">
              <a16:creationId xmlns:a16="http://schemas.microsoft.com/office/drawing/2014/main" id="{676B8DD8-0557-415D-B7CE-BE24802B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5" name="Picture 884" descr="https://mail.google.com/mail/u/1/images/cleardot.gif">
          <a:extLst>
            <a:ext uri="{FF2B5EF4-FFF2-40B4-BE49-F238E27FC236}">
              <a16:creationId xmlns:a16="http://schemas.microsoft.com/office/drawing/2014/main" id="{D22B688E-081A-4BF7-A46C-0ED46B36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6" name="Picture 885" descr="https://mail.google.com/mail/u/1/images/cleardot.gif">
          <a:extLst>
            <a:ext uri="{FF2B5EF4-FFF2-40B4-BE49-F238E27FC236}">
              <a16:creationId xmlns:a16="http://schemas.microsoft.com/office/drawing/2014/main" id="{5BE583F7-71C9-492B-9943-191F32B1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7" name="Picture 886" descr="https://mail.google.com/mail/u/1/images/cleardot.gif">
          <a:extLst>
            <a:ext uri="{FF2B5EF4-FFF2-40B4-BE49-F238E27FC236}">
              <a16:creationId xmlns:a16="http://schemas.microsoft.com/office/drawing/2014/main" id="{0B5943F2-38A3-4BC2-8A14-05F9D6C0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8" name="Picture 887" descr="https://mail.google.com/mail/u/1/images/cleardot.gif">
          <a:extLst>
            <a:ext uri="{FF2B5EF4-FFF2-40B4-BE49-F238E27FC236}">
              <a16:creationId xmlns:a16="http://schemas.microsoft.com/office/drawing/2014/main" id="{DFFF5367-75AA-4C84-B57E-81669AEB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9" name="Picture 888" descr="https://mail.google.com/mail/u/1/images/cleardot.gif">
          <a:extLst>
            <a:ext uri="{FF2B5EF4-FFF2-40B4-BE49-F238E27FC236}">
              <a16:creationId xmlns:a16="http://schemas.microsoft.com/office/drawing/2014/main" id="{9FE0D0C5-3586-40D9-97DD-DD61765E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0" name="Picture 889" descr="https://mail.google.com/mail/u/1/images/cleardot.gif">
          <a:extLst>
            <a:ext uri="{FF2B5EF4-FFF2-40B4-BE49-F238E27FC236}">
              <a16:creationId xmlns:a16="http://schemas.microsoft.com/office/drawing/2014/main" id="{CD97C39D-CCBF-4DB2-9ADA-A7BC17A5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1" name="Picture 890" descr="https://mail.google.com/mail/u/1/images/cleardot.gif">
          <a:extLst>
            <a:ext uri="{FF2B5EF4-FFF2-40B4-BE49-F238E27FC236}">
              <a16:creationId xmlns:a16="http://schemas.microsoft.com/office/drawing/2014/main" id="{21BA1229-9EFC-4F61-AC6D-8BAF0D03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2" name="Picture 891" descr="https://mail.google.com/mail/u/1/images/cleardot.gif">
          <a:extLst>
            <a:ext uri="{FF2B5EF4-FFF2-40B4-BE49-F238E27FC236}">
              <a16:creationId xmlns:a16="http://schemas.microsoft.com/office/drawing/2014/main" id="{E989D107-4729-4C2A-BF0F-E3D1E69A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3" name="Picture 892" descr="https://mail.google.com/mail/u/1/images/cleardot.gif">
          <a:extLst>
            <a:ext uri="{FF2B5EF4-FFF2-40B4-BE49-F238E27FC236}">
              <a16:creationId xmlns:a16="http://schemas.microsoft.com/office/drawing/2014/main" id="{112912BD-BF22-4E43-99B7-3E2DA84D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4" name="Picture 893" descr="https://mail.google.com/mail/u/1/images/cleardot.gif">
          <a:extLst>
            <a:ext uri="{FF2B5EF4-FFF2-40B4-BE49-F238E27FC236}">
              <a16:creationId xmlns:a16="http://schemas.microsoft.com/office/drawing/2014/main" id="{1A419041-EA10-412C-8B4D-D2CCAA4C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5" name="Picture 894" descr="https://mail.google.com/mail/u/1/images/cleardot.gif">
          <a:extLst>
            <a:ext uri="{FF2B5EF4-FFF2-40B4-BE49-F238E27FC236}">
              <a16:creationId xmlns:a16="http://schemas.microsoft.com/office/drawing/2014/main" id="{59514F80-2519-4454-9B98-AC973D71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6" name="Picture 895" descr="https://mail.google.com/mail/u/1/images/cleardot.gif">
          <a:extLst>
            <a:ext uri="{FF2B5EF4-FFF2-40B4-BE49-F238E27FC236}">
              <a16:creationId xmlns:a16="http://schemas.microsoft.com/office/drawing/2014/main" id="{0B331E4D-33CC-4A9E-A838-FEA3EF92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7" name="Picture 896" descr="https://mail.google.com/mail/u/1/images/cleardot.gif">
          <a:extLst>
            <a:ext uri="{FF2B5EF4-FFF2-40B4-BE49-F238E27FC236}">
              <a16:creationId xmlns:a16="http://schemas.microsoft.com/office/drawing/2014/main" id="{6A9A481A-D5FF-4845-B410-6C2EEFD9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8" name="Picture 897" descr="https://mail.google.com/mail/u/1/images/cleardot.gif">
          <a:extLst>
            <a:ext uri="{FF2B5EF4-FFF2-40B4-BE49-F238E27FC236}">
              <a16:creationId xmlns:a16="http://schemas.microsoft.com/office/drawing/2014/main" id="{56DE8E03-3475-4AF9-BF89-C5A5C186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9" name="Picture 898" descr="https://mail.google.com/mail/u/1/images/cleardot.gif">
          <a:extLst>
            <a:ext uri="{FF2B5EF4-FFF2-40B4-BE49-F238E27FC236}">
              <a16:creationId xmlns:a16="http://schemas.microsoft.com/office/drawing/2014/main" id="{FB5CC3A6-9E62-4776-85AC-917E799E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00" name="Picture 899" descr="https://mail.google.com/mail/u/1/images/cleardot.gif">
          <a:extLst>
            <a:ext uri="{FF2B5EF4-FFF2-40B4-BE49-F238E27FC236}">
              <a16:creationId xmlns:a16="http://schemas.microsoft.com/office/drawing/2014/main" id="{EB42F71C-456B-4DC1-8BF8-18B61CF4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01" name="Picture 900" descr="https://mail.google.com/mail/u/1/images/cleardot.gif">
          <a:extLst>
            <a:ext uri="{FF2B5EF4-FFF2-40B4-BE49-F238E27FC236}">
              <a16:creationId xmlns:a16="http://schemas.microsoft.com/office/drawing/2014/main" id="{21D78C05-8417-4D60-A8C4-30B7C86B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2" name="Picture 901" descr="https://mail.google.com/mail/u/1/images/cleardot.gif">
          <a:extLst>
            <a:ext uri="{FF2B5EF4-FFF2-40B4-BE49-F238E27FC236}">
              <a16:creationId xmlns:a16="http://schemas.microsoft.com/office/drawing/2014/main" id="{5E9A2A01-67BB-42EB-87D2-9897E647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3" name="Picture 902" descr="https://mail.google.com/mail/u/1/images/cleardot.gif">
          <a:extLst>
            <a:ext uri="{FF2B5EF4-FFF2-40B4-BE49-F238E27FC236}">
              <a16:creationId xmlns:a16="http://schemas.microsoft.com/office/drawing/2014/main" id="{F42CE900-09E7-4021-A08D-48D792FD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4" name="Picture 903" descr="https://mail.google.com/mail/u/1/images/cleardot.gif">
          <a:extLst>
            <a:ext uri="{FF2B5EF4-FFF2-40B4-BE49-F238E27FC236}">
              <a16:creationId xmlns:a16="http://schemas.microsoft.com/office/drawing/2014/main" id="{66D7CB49-B664-4167-B132-4CFABD9A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5" name="Picture 904" descr="https://mail.google.com/mail/u/1/images/cleardot.gif">
          <a:extLst>
            <a:ext uri="{FF2B5EF4-FFF2-40B4-BE49-F238E27FC236}">
              <a16:creationId xmlns:a16="http://schemas.microsoft.com/office/drawing/2014/main" id="{53AE1AE4-A272-48D2-B881-99B66438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6" name="Picture 905" descr="https://mail.google.com/mail/u/1/images/cleardot.gif">
          <a:extLst>
            <a:ext uri="{FF2B5EF4-FFF2-40B4-BE49-F238E27FC236}">
              <a16:creationId xmlns:a16="http://schemas.microsoft.com/office/drawing/2014/main" id="{28C54CED-A6FD-4DB1-99E5-D24228F1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7" name="Picture 906" descr="https://mail.google.com/mail/u/1/images/cleardot.gif">
          <a:extLst>
            <a:ext uri="{FF2B5EF4-FFF2-40B4-BE49-F238E27FC236}">
              <a16:creationId xmlns:a16="http://schemas.microsoft.com/office/drawing/2014/main" id="{DD9F73F5-C677-4C66-AF3A-A2FEF9B4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8" name="Picture 907" descr="https://mail.google.com/mail/u/1/images/cleardot.gif">
          <a:extLst>
            <a:ext uri="{FF2B5EF4-FFF2-40B4-BE49-F238E27FC236}">
              <a16:creationId xmlns:a16="http://schemas.microsoft.com/office/drawing/2014/main" id="{699878BE-90C1-408D-9892-3F5FF15B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9" name="Picture 908" descr="https://mail.google.com/mail/u/1/images/cleardot.gif">
          <a:extLst>
            <a:ext uri="{FF2B5EF4-FFF2-40B4-BE49-F238E27FC236}">
              <a16:creationId xmlns:a16="http://schemas.microsoft.com/office/drawing/2014/main" id="{ED43D0A9-C049-4B83-8DF6-512B2D39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0" name="Picture 909" descr="https://mail.google.com/mail/u/1/images/cleardot.gif">
          <a:extLst>
            <a:ext uri="{FF2B5EF4-FFF2-40B4-BE49-F238E27FC236}">
              <a16:creationId xmlns:a16="http://schemas.microsoft.com/office/drawing/2014/main" id="{F14D1605-C32D-4419-BEE5-C28F17FE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1" name="Picture 910" descr="https://mail.google.com/mail/u/1/images/cleardot.gif">
          <a:extLst>
            <a:ext uri="{FF2B5EF4-FFF2-40B4-BE49-F238E27FC236}">
              <a16:creationId xmlns:a16="http://schemas.microsoft.com/office/drawing/2014/main" id="{F08F31D4-3C80-404C-A0BE-FDB761FD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2" name="Picture 911" descr="https://mail.google.com/mail/u/1/images/cleardot.gif">
          <a:extLst>
            <a:ext uri="{FF2B5EF4-FFF2-40B4-BE49-F238E27FC236}">
              <a16:creationId xmlns:a16="http://schemas.microsoft.com/office/drawing/2014/main" id="{C7DAD8D4-D2AB-410C-831C-E58402E6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3" name="Picture 912" descr="https://mail.google.com/mail/u/1/images/cleardot.gif">
          <a:extLst>
            <a:ext uri="{FF2B5EF4-FFF2-40B4-BE49-F238E27FC236}">
              <a16:creationId xmlns:a16="http://schemas.microsoft.com/office/drawing/2014/main" id="{4D30D220-36AC-4D61-AB90-FC894269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4" name="Picture 913" descr="https://mail.google.com/mail/u/1/images/cleardot.gif">
          <a:extLst>
            <a:ext uri="{FF2B5EF4-FFF2-40B4-BE49-F238E27FC236}">
              <a16:creationId xmlns:a16="http://schemas.microsoft.com/office/drawing/2014/main" id="{5613B8FC-13A7-4AFB-8C2E-F3219D91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5" name="Picture 914" descr="https://mail.google.com/mail/u/1/images/cleardot.gif">
          <a:extLst>
            <a:ext uri="{FF2B5EF4-FFF2-40B4-BE49-F238E27FC236}">
              <a16:creationId xmlns:a16="http://schemas.microsoft.com/office/drawing/2014/main" id="{4000E771-A03E-42BE-B3BE-03724981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6" name="Picture 915" descr="https://mail.google.com/mail/u/1/images/cleardot.gif">
          <a:extLst>
            <a:ext uri="{FF2B5EF4-FFF2-40B4-BE49-F238E27FC236}">
              <a16:creationId xmlns:a16="http://schemas.microsoft.com/office/drawing/2014/main" id="{4483B807-9693-49A3-B2BF-1D74A7D9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7" name="Picture 916" descr="https://mail.google.com/mail/u/1/images/cleardot.gif">
          <a:extLst>
            <a:ext uri="{FF2B5EF4-FFF2-40B4-BE49-F238E27FC236}">
              <a16:creationId xmlns:a16="http://schemas.microsoft.com/office/drawing/2014/main" id="{1E7335AC-62DC-48BB-BB07-67CA1669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8" name="Picture 917" descr="https://mail.google.com/mail/u/1/images/cleardot.gif">
          <a:extLst>
            <a:ext uri="{FF2B5EF4-FFF2-40B4-BE49-F238E27FC236}">
              <a16:creationId xmlns:a16="http://schemas.microsoft.com/office/drawing/2014/main" id="{62805AA7-8505-4477-8490-9B7AA08F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9" name="Picture 918" descr="https://mail.google.com/mail/u/1/images/cleardot.gif">
          <a:extLst>
            <a:ext uri="{FF2B5EF4-FFF2-40B4-BE49-F238E27FC236}">
              <a16:creationId xmlns:a16="http://schemas.microsoft.com/office/drawing/2014/main" id="{F5A64AA9-2F30-4CFA-97F1-B4665E54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0" name="Picture 919" descr="https://mail.google.com/mail/u/1/images/cleardot.gif">
          <a:extLst>
            <a:ext uri="{FF2B5EF4-FFF2-40B4-BE49-F238E27FC236}">
              <a16:creationId xmlns:a16="http://schemas.microsoft.com/office/drawing/2014/main" id="{3C50E124-93EB-42F2-B6A9-D7A67BE1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1" name="Picture 920" descr="https://mail.google.com/mail/u/1/images/cleardot.gif">
          <a:extLst>
            <a:ext uri="{FF2B5EF4-FFF2-40B4-BE49-F238E27FC236}">
              <a16:creationId xmlns:a16="http://schemas.microsoft.com/office/drawing/2014/main" id="{63F36F32-AC4F-450B-8F7A-DF9883FD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2" name="Picture 921" descr="https://mail.google.com/mail/u/1/images/cleardot.gif">
          <a:extLst>
            <a:ext uri="{FF2B5EF4-FFF2-40B4-BE49-F238E27FC236}">
              <a16:creationId xmlns:a16="http://schemas.microsoft.com/office/drawing/2014/main" id="{96EA50DE-E088-456F-ABEC-40A180F6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3" name="Picture 922" descr="https://mail.google.com/mail/u/1/images/cleardot.gif">
          <a:extLst>
            <a:ext uri="{FF2B5EF4-FFF2-40B4-BE49-F238E27FC236}">
              <a16:creationId xmlns:a16="http://schemas.microsoft.com/office/drawing/2014/main" id="{C2FBCBD6-9637-4FB1-8071-F9F9C941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4" name="Picture 923" descr="https://mail.google.com/mail/u/1/images/cleardot.gif">
          <a:extLst>
            <a:ext uri="{FF2B5EF4-FFF2-40B4-BE49-F238E27FC236}">
              <a16:creationId xmlns:a16="http://schemas.microsoft.com/office/drawing/2014/main" id="{B664B831-C913-47B2-9EF1-39843470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5" name="Picture 924" descr="https://mail.google.com/mail/u/1/images/cleardot.gif">
          <a:extLst>
            <a:ext uri="{FF2B5EF4-FFF2-40B4-BE49-F238E27FC236}">
              <a16:creationId xmlns:a16="http://schemas.microsoft.com/office/drawing/2014/main" id="{69C795A2-5B55-427E-9E11-743BC38F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6" name="Picture 925" descr="https://mail.google.com/mail/u/1/images/cleardot.gif">
          <a:extLst>
            <a:ext uri="{FF2B5EF4-FFF2-40B4-BE49-F238E27FC236}">
              <a16:creationId xmlns:a16="http://schemas.microsoft.com/office/drawing/2014/main" id="{30A540F9-B939-4115-A647-8C2D572D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7" name="Picture 926" descr="https://mail.google.com/mail/u/1/images/cleardot.gif">
          <a:extLst>
            <a:ext uri="{FF2B5EF4-FFF2-40B4-BE49-F238E27FC236}">
              <a16:creationId xmlns:a16="http://schemas.microsoft.com/office/drawing/2014/main" id="{985D5371-B88C-4942-8C42-83307625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8" name="Picture 927" descr="https://mail.google.com/mail/u/1/images/cleardot.gif">
          <a:extLst>
            <a:ext uri="{FF2B5EF4-FFF2-40B4-BE49-F238E27FC236}">
              <a16:creationId xmlns:a16="http://schemas.microsoft.com/office/drawing/2014/main" id="{8A3C16C7-AD05-4C42-A6E6-F68AF2B7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9" name="Picture 928" descr="https://mail.google.com/mail/u/1/images/cleardot.gif">
          <a:extLst>
            <a:ext uri="{FF2B5EF4-FFF2-40B4-BE49-F238E27FC236}">
              <a16:creationId xmlns:a16="http://schemas.microsoft.com/office/drawing/2014/main" id="{28BA0B12-77F9-4093-8E8D-61E3038E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0" name="Picture 929" descr="https://mail.google.com/mail/u/1/images/cleardot.gif">
          <a:extLst>
            <a:ext uri="{FF2B5EF4-FFF2-40B4-BE49-F238E27FC236}">
              <a16:creationId xmlns:a16="http://schemas.microsoft.com/office/drawing/2014/main" id="{BC9C5DE3-E0AF-4EA1-9FCC-3856AE41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1" name="Picture 930" descr="https://mail.google.com/mail/u/1/images/cleardot.gif">
          <a:extLst>
            <a:ext uri="{FF2B5EF4-FFF2-40B4-BE49-F238E27FC236}">
              <a16:creationId xmlns:a16="http://schemas.microsoft.com/office/drawing/2014/main" id="{31B02E63-2230-4925-8BE7-7BFABF0F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2" name="Picture 931" descr="https://mail.google.com/mail/u/1/images/cleardot.gif">
          <a:extLst>
            <a:ext uri="{FF2B5EF4-FFF2-40B4-BE49-F238E27FC236}">
              <a16:creationId xmlns:a16="http://schemas.microsoft.com/office/drawing/2014/main" id="{2E901F9F-1ECF-470E-8168-DB818AD7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3" name="Picture 932" descr="https://mail.google.com/mail/u/1/images/cleardot.gif">
          <a:extLst>
            <a:ext uri="{FF2B5EF4-FFF2-40B4-BE49-F238E27FC236}">
              <a16:creationId xmlns:a16="http://schemas.microsoft.com/office/drawing/2014/main" id="{DBB958EB-3DD5-43B4-82FF-AD017CDB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4" name="Picture 933" descr="https://mail.google.com/mail/u/1/images/cleardot.gif">
          <a:extLst>
            <a:ext uri="{FF2B5EF4-FFF2-40B4-BE49-F238E27FC236}">
              <a16:creationId xmlns:a16="http://schemas.microsoft.com/office/drawing/2014/main" id="{0726528D-0028-48B6-A4C7-981F10A7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5" name="Picture 934" descr="https://mail.google.com/mail/u/1/images/cleardot.gif">
          <a:extLst>
            <a:ext uri="{FF2B5EF4-FFF2-40B4-BE49-F238E27FC236}">
              <a16:creationId xmlns:a16="http://schemas.microsoft.com/office/drawing/2014/main" id="{B613377F-8B05-46CA-904D-7A7B27DB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6" name="Picture 935" descr="https://mail.google.com/mail/u/1/images/cleardot.gif">
          <a:extLst>
            <a:ext uri="{FF2B5EF4-FFF2-40B4-BE49-F238E27FC236}">
              <a16:creationId xmlns:a16="http://schemas.microsoft.com/office/drawing/2014/main" id="{4D3AFBAD-F8CB-4ED8-8DF5-AA63FFF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7" name="Picture 936" descr="https://mail.google.com/mail/u/1/images/cleardot.gif">
          <a:extLst>
            <a:ext uri="{FF2B5EF4-FFF2-40B4-BE49-F238E27FC236}">
              <a16:creationId xmlns:a16="http://schemas.microsoft.com/office/drawing/2014/main" id="{2DFF199E-7660-4309-8EAC-C685A15A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8" name="Picture 937" descr="https://mail.google.com/mail/u/1/images/cleardot.gif">
          <a:extLst>
            <a:ext uri="{FF2B5EF4-FFF2-40B4-BE49-F238E27FC236}">
              <a16:creationId xmlns:a16="http://schemas.microsoft.com/office/drawing/2014/main" id="{DB884EBF-8299-4637-A9D2-DE361B86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9" name="Picture 938" descr="https://mail.google.com/mail/u/1/images/cleardot.gif">
          <a:extLst>
            <a:ext uri="{FF2B5EF4-FFF2-40B4-BE49-F238E27FC236}">
              <a16:creationId xmlns:a16="http://schemas.microsoft.com/office/drawing/2014/main" id="{88494B3D-8D90-4CDF-B400-57FE0F6C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0" name="Picture 939" descr="https://mail.google.com/mail/u/1/images/cleardot.gif">
          <a:extLst>
            <a:ext uri="{FF2B5EF4-FFF2-40B4-BE49-F238E27FC236}">
              <a16:creationId xmlns:a16="http://schemas.microsoft.com/office/drawing/2014/main" id="{09E508A5-A10F-49F6-834D-AA863BB1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1" name="Picture 940" descr="https://mail.google.com/mail/u/1/images/cleardot.gif">
          <a:extLst>
            <a:ext uri="{FF2B5EF4-FFF2-40B4-BE49-F238E27FC236}">
              <a16:creationId xmlns:a16="http://schemas.microsoft.com/office/drawing/2014/main" id="{45159154-3646-405E-AD26-A76B38FC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2" name="Picture 941" descr="https://mail.google.com/mail/u/1/images/cleardot.gif">
          <a:extLst>
            <a:ext uri="{FF2B5EF4-FFF2-40B4-BE49-F238E27FC236}">
              <a16:creationId xmlns:a16="http://schemas.microsoft.com/office/drawing/2014/main" id="{3C21F4C9-357A-4417-9799-C06DBF84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3" name="Picture 942" descr="https://mail.google.com/mail/u/1/images/cleardot.gif">
          <a:extLst>
            <a:ext uri="{FF2B5EF4-FFF2-40B4-BE49-F238E27FC236}">
              <a16:creationId xmlns:a16="http://schemas.microsoft.com/office/drawing/2014/main" id="{3FBF5AD3-9A59-4959-90FA-27B41EF6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4" name="Picture 943" descr="https://mail.google.com/mail/u/1/images/cleardot.gif">
          <a:extLst>
            <a:ext uri="{FF2B5EF4-FFF2-40B4-BE49-F238E27FC236}">
              <a16:creationId xmlns:a16="http://schemas.microsoft.com/office/drawing/2014/main" id="{AEA4A0B3-DF32-4D4A-9477-2CDA90E0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5" name="Picture 944" descr="https://mail.google.com/mail/u/1/images/cleardot.gif">
          <a:extLst>
            <a:ext uri="{FF2B5EF4-FFF2-40B4-BE49-F238E27FC236}">
              <a16:creationId xmlns:a16="http://schemas.microsoft.com/office/drawing/2014/main" id="{6B779379-EDB0-4E38-9833-FCC89B08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6" name="Picture 945" descr="https://mail.google.com/mail/u/1/images/cleardot.gif">
          <a:extLst>
            <a:ext uri="{FF2B5EF4-FFF2-40B4-BE49-F238E27FC236}">
              <a16:creationId xmlns:a16="http://schemas.microsoft.com/office/drawing/2014/main" id="{2DD9FAE4-CBCC-428F-9CBB-D74DA0B3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7" name="Picture 946" descr="https://mail.google.com/mail/u/1/images/cleardot.gif">
          <a:extLst>
            <a:ext uri="{FF2B5EF4-FFF2-40B4-BE49-F238E27FC236}">
              <a16:creationId xmlns:a16="http://schemas.microsoft.com/office/drawing/2014/main" id="{1CA4D31D-41D5-4DF2-8DAA-2787695D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8" name="Picture 947" descr="https://mail.google.com/mail/u/1/images/cleardot.gif">
          <a:extLst>
            <a:ext uri="{FF2B5EF4-FFF2-40B4-BE49-F238E27FC236}">
              <a16:creationId xmlns:a16="http://schemas.microsoft.com/office/drawing/2014/main" id="{229E64B4-7EDE-4478-A55D-5E71485E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9" name="Picture 948" descr="https://mail.google.com/mail/u/1/images/cleardot.gif">
          <a:extLst>
            <a:ext uri="{FF2B5EF4-FFF2-40B4-BE49-F238E27FC236}">
              <a16:creationId xmlns:a16="http://schemas.microsoft.com/office/drawing/2014/main" id="{250E8CC6-30F6-4A72-A0D1-AAD7977E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0" name="Picture 949" descr="https://mail.google.com/mail/u/1/images/cleardot.gif">
          <a:extLst>
            <a:ext uri="{FF2B5EF4-FFF2-40B4-BE49-F238E27FC236}">
              <a16:creationId xmlns:a16="http://schemas.microsoft.com/office/drawing/2014/main" id="{D58529B7-E1D5-478A-9E1C-E5975D78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1" name="Picture 950" descr="https://mail.google.com/mail/u/1/images/cleardot.gif">
          <a:extLst>
            <a:ext uri="{FF2B5EF4-FFF2-40B4-BE49-F238E27FC236}">
              <a16:creationId xmlns:a16="http://schemas.microsoft.com/office/drawing/2014/main" id="{0549C240-9B56-471C-B0F7-FED5F407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2" name="Picture 951" descr="https://mail.google.com/mail/u/1/images/cleardot.gif">
          <a:extLst>
            <a:ext uri="{FF2B5EF4-FFF2-40B4-BE49-F238E27FC236}">
              <a16:creationId xmlns:a16="http://schemas.microsoft.com/office/drawing/2014/main" id="{A46409D7-13B9-4409-9026-6E8E59BD0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3" name="Picture 952" descr="https://mail.google.com/mail/u/1/images/cleardot.gif">
          <a:extLst>
            <a:ext uri="{FF2B5EF4-FFF2-40B4-BE49-F238E27FC236}">
              <a16:creationId xmlns:a16="http://schemas.microsoft.com/office/drawing/2014/main" id="{53312057-670C-4943-899C-05CBD86E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4" name="Picture 953" descr="https://mail.google.com/mail/u/1/images/cleardot.gif">
          <a:extLst>
            <a:ext uri="{FF2B5EF4-FFF2-40B4-BE49-F238E27FC236}">
              <a16:creationId xmlns:a16="http://schemas.microsoft.com/office/drawing/2014/main" id="{46201897-23B2-4640-BBEE-9EC13238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5" name="Picture 954" descr="https://mail.google.com/mail/u/1/images/cleardot.gif">
          <a:extLst>
            <a:ext uri="{FF2B5EF4-FFF2-40B4-BE49-F238E27FC236}">
              <a16:creationId xmlns:a16="http://schemas.microsoft.com/office/drawing/2014/main" id="{0FA8B6DD-74AF-4C1B-88F0-ABA2BA9F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6" name="Picture 955" descr="https://mail.google.com/mail/u/1/images/cleardot.gif">
          <a:extLst>
            <a:ext uri="{FF2B5EF4-FFF2-40B4-BE49-F238E27FC236}">
              <a16:creationId xmlns:a16="http://schemas.microsoft.com/office/drawing/2014/main" id="{3C2D2C30-0A96-4809-B771-AE022D87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7" name="Picture 956" descr="https://mail.google.com/mail/u/1/images/cleardot.gif">
          <a:extLst>
            <a:ext uri="{FF2B5EF4-FFF2-40B4-BE49-F238E27FC236}">
              <a16:creationId xmlns:a16="http://schemas.microsoft.com/office/drawing/2014/main" id="{4C7834D7-9F14-4F03-B3DC-14685A3E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8" name="Picture 957" descr="https://mail.google.com/mail/u/1/images/cleardot.gif">
          <a:extLst>
            <a:ext uri="{FF2B5EF4-FFF2-40B4-BE49-F238E27FC236}">
              <a16:creationId xmlns:a16="http://schemas.microsoft.com/office/drawing/2014/main" id="{75EBCEEA-B4BB-4176-B307-CF24AFDF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9" name="Picture 958" descr="https://mail.google.com/mail/u/1/images/cleardot.gif">
          <a:extLst>
            <a:ext uri="{FF2B5EF4-FFF2-40B4-BE49-F238E27FC236}">
              <a16:creationId xmlns:a16="http://schemas.microsoft.com/office/drawing/2014/main" id="{141C02D5-7684-4B0B-9C4D-4773346D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0" name="Picture 959" descr="https://mail.google.com/mail/u/1/images/cleardot.gif">
          <a:extLst>
            <a:ext uri="{FF2B5EF4-FFF2-40B4-BE49-F238E27FC236}">
              <a16:creationId xmlns:a16="http://schemas.microsoft.com/office/drawing/2014/main" id="{7DF28C1A-F659-49B7-A5BD-C0B92C83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1" name="Picture 960" descr="https://mail.google.com/mail/u/1/images/cleardot.gif">
          <a:extLst>
            <a:ext uri="{FF2B5EF4-FFF2-40B4-BE49-F238E27FC236}">
              <a16:creationId xmlns:a16="http://schemas.microsoft.com/office/drawing/2014/main" id="{9DDE05C0-5689-41E9-9CAD-10DD7981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2" name="Picture 961" descr="https://mail.google.com/mail/u/1/images/cleardot.gif">
          <a:extLst>
            <a:ext uri="{FF2B5EF4-FFF2-40B4-BE49-F238E27FC236}">
              <a16:creationId xmlns:a16="http://schemas.microsoft.com/office/drawing/2014/main" id="{4DD907E3-9316-4A1B-8866-274B9651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3" name="Picture 962" descr="https://mail.google.com/mail/u/1/images/cleardot.gif">
          <a:extLst>
            <a:ext uri="{FF2B5EF4-FFF2-40B4-BE49-F238E27FC236}">
              <a16:creationId xmlns:a16="http://schemas.microsoft.com/office/drawing/2014/main" id="{E0455DD4-25DF-4B88-B803-606E1BEC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4" name="Picture 963" descr="https://mail.google.com/mail/u/1/images/cleardot.gif">
          <a:extLst>
            <a:ext uri="{FF2B5EF4-FFF2-40B4-BE49-F238E27FC236}">
              <a16:creationId xmlns:a16="http://schemas.microsoft.com/office/drawing/2014/main" id="{4E74DAEC-4043-48F6-9C7A-198F762E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5" name="Picture 964" descr="https://mail.google.com/mail/u/1/images/cleardot.gif">
          <a:extLst>
            <a:ext uri="{FF2B5EF4-FFF2-40B4-BE49-F238E27FC236}">
              <a16:creationId xmlns:a16="http://schemas.microsoft.com/office/drawing/2014/main" id="{98A3E417-89AA-4CFD-8761-88B1C1C6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6" name="Picture 965" descr="https://mail.google.com/mail/u/1/images/cleardot.gif">
          <a:extLst>
            <a:ext uri="{FF2B5EF4-FFF2-40B4-BE49-F238E27FC236}">
              <a16:creationId xmlns:a16="http://schemas.microsoft.com/office/drawing/2014/main" id="{F848A255-94BB-4FE1-AA38-045EEC09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7" name="Picture 966" descr="https://mail.google.com/mail/u/1/images/cleardot.gif">
          <a:extLst>
            <a:ext uri="{FF2B5EF4-FFF2-40B4-BE49-F238E27FC236}">
              <a16:creationId xmlns:a16="http://schemas.microsoft.com/office/drawing/2014/main" id="{F7813F36-F596-4477-AB03-ABCEC8ED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8" name="Picture 967" descr="https://mail.google.com/mail/u/1/images/cleardot.gif">
          <a:extLst>
            <a:ext uri="{FF2B5EF4-FFF2-40B4-BE49-F238E27FC236}">
              <a16:creationId xmlns:a16="http://schemas.microsoft.com/office/drawing/2014/main" id="{AD796069-6B30-4AFE-AF6D-722ABCF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9" name="Picture 968" descr="https://mail.google.com/mail/u/1/images/cleardot.gif">
          <a:extLst>
            <a:ext uri="{FF2B5EF4-FFF2-40B4-BE49-F238E27FC236}">
              <a16:creationId xmlns:a16="http://schemas.microsoft.com/office/drawing/2014/main" id="{1997EA7B-3848-4FC3-A02D-ACBE5387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0" name="Picture 969" descr="https://mail.google.com/mail/u/1/images/cleardot.gif">
          <a:extLst>
            <a:ext uri="{FF2B5EF4-FFF2-40B4-BE49-F238E27FC236}">
              <a16:creationId xmlns:a16="http://schemas.microsoft.com/office/drawing/2014/main" id="{7D9F1A8E-BDA0-4453-8B5F-DF58F37F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1" name="Picture 970" descr="https://mail.google.com/mail/u/1/images/cleardot.gif">
          <a:extLst>
            <a:ext uri="{FF2B5EF4-FFF2-40B4-BE49-F238E27FC236}">
              <a16:creationId xmlns:a16="http://schemas.microsoft.com/office/drawing/2014/main" id="{AFDA1489-99BD-408B-83DF-C49F7EC3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2" name="Picture 971" descr="https://mail.google.com/mail/u/1/images/cleardot.gif">
          <a:extLst>
            <a:ext uri="{FF2B5EF4-FFF2-40B4-BE49-F238E27FC236}">
              <a16:creationId xmlns:a16="http://schemas.microsoft.com/office/drawing/2014/main" id="{5730B473-2971-40A9-81F3-47E8101D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3" name="Picture 972" descr="https://mail.google.com/mail/u/1/images/cleardot.gif">
          <a:extLst>
            <a:ext uri="{FF2B5EF4-FFF2-40B4-BE49-F238E27FC236}">
              <a16:creationId xmlns:a16="http://schemas.microsoft.com/office/drawing/2014/main" id="{3C927DD3-4E75-46B9-AFA9-5B1400C5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4" name="Picture 973" descr="https://mail.google.com/mail/u/1/images/cleardot.gif">
          <a:extLst>
            <a:ext uri="{FF2B5EF4-FFF2-40B4-BE49-F238E27FC236}">
              <a16:creationId xmlns:a16="http://schemas.microsoft.com/office/drawing/2014/main" id="{64648949-C45B-4F05-80DE-949BFB82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5" name="Picture 974" descr="https://mail.google.com/mail/u/1/images/cleardot.gif">
          <a:extLst>
            <a:ext uri="{FF2B5EF4-FFF2-40B4-BE49-F238E27FC236}">
              <a16:creationId xmlns:a16="http://schemas.microsoft.com/office/drawing/2014/main" id="{BC46C0C8-28B7-48AE-926B-1FFCC0A2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6" name="Picture 975" descr="https://mail.google.com/mail/u/1/images/cleardot.gif">
          <a:extLst>
            <a:ext uri="{FF2B5EF4-FFF2-40B4-BE49-F238E27FC236}">
              <a16:creationId xmlns:a16="http://schemas.microsoft.com/office/drawing/2014/main" id="{087A1B61-BBBF-4024-BD48-7EA5429E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7" name="Picture 976" descr="https://mail.google.com/mail/u/1/images/cleardot.gif">
          <a:extLst>
            <a:ext uri="{FF2B5EF4-FFF2-40B4-BE49-F238E27FC236}">
              <a16:creationId xmlns:a16="http://schemas.microsoft.com/office/drawing/2014/main" id="{AE7DDE81-739E-4E97-ADB9-216D2300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8" name="Picture 977" descr="https://mail.google.com/mail/u/1/images/cleardot.gif">
          <a:extLst>
            <a:ext uri="{FF2B5EF4-FFF2-40B4-BE49-F238E27FC236}">
              <a16:creationId xmlns:a16="http://schemas.microsoft.com/office/drawing/2014/main" id="{B2EF83F1-91C3-4564-92A9-8EDDD047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9" name="Picture 978" descr="https://mail.google.com/mail/u/1/images/cleardot.gif">
          <a:extLst>
            <a:ext uri="{FF2B5EF4-FFF2-40B4-BE49-F238E27FC236}">
              <a16:creationId xmlns:a16="http://schemas.microsoft.com/office/drawing/2014/main" id="{0C57CFD5-2FA0-4FB5-982E-A92DFD95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0" name="Picture 979" descr="https://mail.google.com/mail/u/1/images/cleardot.gif">
          <a:extLst>
            <a:ext uri="{FF2B5EF4-FFF2-40B4-BE49-F238E27FC236}">
              <a16:creationId xmlns:a16="http://schemas.microsoft.com/office/drawing/2014/main" id="{6F17544F-E317-463D-B3EA-92B8E245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1" name="Picture 980" descr="https://mail.google.com/mail/u/1/images/cleardot.gif">
          <a:extLst>
            <a:ext uri="{FF2B5EF4-FFF2-40B4-BE49-F238E27FC236}">
              <a16:creationId xmlns:a16="http://schemas.microsoft.com/office/drawing/2014/main" id="{3C3B8D69-E881-4193-84CD-2585DB67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2" name="Picture 981" descr="https://mail.google.com/mail/u/1/images/cleardot.gif">
          <a:extLst>
            <a:ext uri="{FF2B5EF4-FFF2-40B4-BE49-F238E27FC236}">
              <a16:creationId xmlns:a16="http://schemas.microsoft.com/office/drawing/2014/main" id="{841FA5F1-6FA3-4401-B161-A0149ECE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3" name="Picture 982" descr="https://mail.google.com/mail/u/1/images/cleardot.gif">
          <a:extLst>
            <a:ext uri="{FF2B5EF4-FFF2-40B4-BE49-F238E27FC236}">
              <a16:creationId xmlns:a16="http://schemas.microsoft.com/office/drawing/2014/main" id="{1EDD7997-EDAC-4C3C-B874-A8408BC1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4" name="Picture 983" descr="https://mail.google.com/mail/u/1/images/cleardot.gif">
          <a:extLst>
            <a:ext uri="{FF2B5EF4-FFF2-40B4-BE49-F238E27FC236}">
              <a16:creationId xmlns:a16="http://schemas.microsoft.com/office/drawing/2014/main" id="{B833FDA8-30B5-4DEE-98F7-85CDBAB2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5" name="Picture 984" descr="https://mail.google.com/mail/u/1/images/cleardot.gif">
          <a:extLst>
            <a:ext uri="{FF2B5EF4-FFF2-40B4-BE49-F238E27FC236}">
              <a16:creationId xmlns:a16="http://schemas.microsoft.com/office/drawing/2014/main" id="{029A750F-4886-4955-AE3C-4E8F3765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6" name="Picture 985" descr="https://mail.google.com/mail/u/1/images/cleardot.gif">
          <a:extLst>
            <a:ext uri="{FF2B5EF4-FFF2-40B4-BE49-F238E27FC236}">
              <a16:creationId xmlns:a16="http://schemas.microsoft.com/office/drawing/2014/main" id="{B8E8FEB9-635A-4834-A462-A2784381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7" name="Picture 986" descr="https://mail.google.com/mail/u/1/images/cleardot.gif">
          <a:extLst>
            <a:ext uri="{FF2B5EF4-FFF2-40B4-BE49-F238E27FC236}">
              <a16:creationId xmlns:a16="http://schemas.microsoft.com/office/drawing/2014/main" id="{567899F2-D057-4ED3-852D-2B8EE9B9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8" name="Picture 987" descr="https://mail.google.com/mail/u/1/images/cleardot.gif">
          <a:extLst>
            <a:ext uri="{FF2B5EF4-FFF2-40B4-BE49-F238E27FC236}">
              <a16:creationId xmlns:a16="http://schemas.microsoft.com/office/drawing/2014/main" id="{AD043C31-695F-43D4-9177-1F2424CF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9" name="Picture 988" descr="https://mail.google.com/mail/u/1/images/cleardot.gif">
          <a:extLst>
            <a:ext uri="{FF2B5EF4-FFF2-40B4-BE49-F238E27FC236}">
              <a16:creationId xmlns:a16="http://schemas.microsoft.com/office/drawing/2014/main" id="{D1B10CE7-EB0F-4E2B-A15B-7DB5B068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0" name="Picture 989" descr="https://mail.google.com/mail/u/1/images/cleardot.gif">
          <a:extLst>
            <a:ext uri="{FF2B5EF4-FFF2-40B4-BE49-F238E27FC236}">
              <a16:creationId xmlns:a16="http://schemas.microsoft.com/office/drawing/2014/main" id="{999A4915-9AB3-4D5E-AADD-25744869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1" name="Picture 990" descr="https://mail.google.com/mail/u/1/images/cleardot.gif">
          <a:extLst>
            <a:ext uri="{FF2B5EF4-FFF2-40B4-BE49-F238E27FC236}">
              <a16:creationId xmlns:a16="http://schemas.microsoft.com/office/drawing/2014/main" id="{C41F6580-4F22-4739-ABD1-34B4B74D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2" name="Picture 991" descr="https://mail.google.com/mail/u/1/images/cleardot.gif">
          <a:extLst>
            <a:ext uri="{FF2B5EF4-FFF2-40B4-BE49-F238E27FC236}">
              <a16:creationId xmlns:a16="http://schemas.microsoft.com/office/drawing/2014/main" id="{03E9040C-0C5F-4073-8411-A1BEEBBA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3" name="Picture 992" descr="https://mail.google.com/mail/u/1/images/cleardot.gif">
          <a:extLst>
            <a:ext uri="{FF2B5EF4-FFF2-40B4-BE49-F238E27FC236}">
              <a16:creationId xmlns:a16="http://schemas.microsoft.com/office/drawing/2014/main" id="{D52C47A5-A9B0-42D9-8EF2-2E12B7A3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4" name="Picture 993" descr="https://mail.google.com/mail/u/1/images/cleardot.gif">
          <a:extLst>
            <a:ext uri="{FF2B5EF4-FFF2-40B4-BE49-F238E27FC236}">
              <a16:creationId xmlns:a16="http://schemas.microsoft.com/office/drawing/2014/main" id="{5BC352F9-E480-469E-AEA4-95EDB138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5" name="Picture 994" descr="https://mail.google.com/mail/u/1/images/cleardot.gif">
          <a:extLst>
            <a:ext uri="{FF2B5EF4-FFF2-40B4-BE49-F238E27FC236}">
              <a16:creationId xmlns:a16="http://schemas.microsoft.com/office/drawing/2014/main" id="{FD314779-349F-461F-BC6D-7F4F2D8D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6" name="Picture 995" descr="https://mail.google.com/mail/u/1/images/cleardot.gif">
          <a:extLst>
            <a:ext uri="{FF2B5EF4-FFF2-40B4-BE49-F238E27FC236}">
              <a16:creationId xmlns:a16="http://schemas.microsoft.com/office/drawing/2014/main" id="{2464DCB4-EAA4-45B5-9B52-75804EE8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7" name="Picture 996" descr="https://mail.google.com/mail/u/1/images/cleardot.gif">
          <a:extLst>
            <a:ext uri="{FF2B5EF4-FFF2-40B4-BE49-F238E27FC236}">
              <a16:creationId xmlns:a16="http://schemas.microsoft.com/office/drawing/2014/main" id="{8B01ADD2-EF96-4114-8B21-3BA92003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8" name="Picture 997" descr="https://mail.google.com/mail/u/1/images/cleardot.gif">
          <a:extLst>
            <a:ext uri="{FF2B5EF4-FFF2-40B4-BE49-F238E27FC236}">
              <a16:creationId xmlns:a16="http://schemas.microsoft.com/office/drawing/2014/main" id="{1827D846-9A42-4D6E-B6EF-68FB4B29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9" name="Picture 998" descr="https://mail.google.com/mail/u/1/images/cleardot.gif">
          <a:extLst>
            <a:ext uri="{FF2B5EF4-FFF2-40B4-BE49-F238E27FC236}">
              <a16:creationId xmlns:a16="http://schemas.microsoft.com/office/drawing/2014/main" id="{C6D88897-90D8-46D3-B100-039E86C0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0" name="Picture 999" descr="https://mail.google.com/mail/u/1/images/cleardot.gif">
          <a:extLst>
            <a:ext uri="{FF2B5EF4-FFF2-40B4-BE49-F238E27FC236}">
              <a16:creationId xmlns:a16="http://schemas.microsoft.com/office/drawing/2014/main" id="{CA08B274-B83C-4923-AA0A-E89608F3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1" name="Picture 1000" descr="https://mail.google.com/mail/u/1/images/cleardot.gif">
          <a:extLst>
            <a:ext uri="{FF2B5EF4-FFF2-40B4-BE49-F238E27FC236}">
              <a16:creationId xmlns:a16="http://schemas.microsoft.com/office/drawing/2014/main" id="{9A5062A1-1A81-4E68-8221-62754DDF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2" name="Picture 1001" descr="https://mail.google.com/mail/u/1/images/cleardot.gif">
          <a:extLst>
            <a:ext uri="{FF2B5EF4-FFF2-40B4-BE49-F238E27FC236}">
              <a16:creationId xmlns:a16="http://schemas.microsoft.com/office/drawing/2014/main" id="{69F5C5F7-FC28-4835-8FA5-1F1DAE85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3" name="Picture 1002" descr="https://mail.google.com/mail/u/1/images/cleardot.gif">
          <a:extLst>
            <a:ext uri="{FF2B5EF4-FFF2-40B4-BE49-F238E27FC236}">
              <a16:creationId xmlns:a16="http://schemas.microsoft.com/office/drawing/2014/main" id="{14746F7B-F8DE-49A2-A535-41EA021A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4" name="Picture 1003" descr="https://mail.google.com/mail/u/1/images/cleardot.gif">
          <a:extLst>
            <a:ext uri="{FF2B5EF4-FFF2-40B4-BE49-F238E27FC236}">
              <a16:creationId xmlns:a16="http://schemas.microsoft.com/office/drawing/2014/main" id="{D2FE9C58-7310-47A9-8E38-361DA6F1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5" name="Picture 1004" descr="https://mail.google.com/mail/u/1/images/cleardot.gif">
          <a:extLst>
            <a:ext uri="{FF2B5EF4-FFF2-40B4-BE49-F238E27FC236}">
              <a16:creationId xmlns:a16="http://schemas.microsoft.com/office/drawing/2014/main" id="{2EEF6400-A490-4241-ACB0-E2009010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6" name="Picture 1005" descr="https://mail.google.com/mail/u/1/images/cleardot.gif">
          <a:extLst>
            <a:ext uri="{FF2B5EF4-FFF2-40B4-BE49-F238E27FC236}">
              <a16:creationId xmlns:a16="http://schemas.microsoft.com/office/drawing/2014/main" id="{51AE161A-59A8-4F9F-B5BA-29B7C2C1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7" name="Picture 1006" descr="https://mail.google.com/mail/u/1/images/cleardot.gif">
          <a:extLst>
            <a:ext uri="{FF2B5EF4-FFF2-40B4-BE49-F238E27FC236}">
              <a16:creationId xmlns:a16="http://schemas.microsoft.com/office/drawing/2014/main" id="{9A0447BB-D995-4C01-8AC3-758208AA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8" name="Picture 1007" descr="https://mail.google.com/mail/u/1/images/cleardot.gif">
          <a:extLst>
            <a:ext uri="{FF2B5EF4-FFF2-40B4-BE49-F238E27FC236}">
              <a16:creationId xmlns:a16="http://schemas.microsoft.com/office/drawing/2014/main" id="{755CF1D1-CB61-4437-A156-6AA97788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9" name="Picture 1008" descr="https://mail.google.com/mail/u/1/images/cleardot.gif">
          <a:extLst>
            <a:ext uri="{FF2B5EF4-FFF2-40B4-BE49-F238E27FC236}">
              <a16:creationId xmlns:a16="http://schemas.microsoft.com/office/drawing/2014/main" id="{396A2815-150D-423B-8823-28E39862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0" name="Picture 1009" descr="https://mail.google.com/mail/u/1/images/cleardot.gif">
          <a:extLst>
            <a:ext uri="{FF2B5EF4-FFF2-40B4-BE49-F238E27FC236}">
              <a16:creationId xmlns:a16="http://schemas.microsoft.com/office/drawing/2014/main" id="{5D2CCD77-DDDF-40CC-9570-AC641D30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1" name="Picture 1010" descr="https://mail.google.com/mail/u/1/images/cleardot.gif">
          <a:extLst>
            <a:ext uri="{FF2B5EF4-FFF2-40B4-BE49-F238E27FC236}">
              <a16:creationId xmlns:a16="http://schemas.microsoft.com/office/drawing/2014/main" id="{918ADE15-0B07-4642-9A56-91A9C843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2" name="Picture 1011" descr="https://mail.google.com/mail/u/1/images/cleardot.gif">
          <a:extLst>
            <a:ext uri="{FF2B5EF4-FFF2-40B4-BE49-F238E27FC236}">
              <a16:creationId xmlns:a16="http://schemas.microsoft.com/office/drawing/2014/main" id="{CCF89186-57FA-495D-B03A-5E8D5C8D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3" name="Picture 1012" descr="https://mail.google.com/mail/u/1/images/cleardot.gif">
          <a:extLst>
            <a:ext uri="{FF2B5EF4-FFF2-40B4-BE49-F238E27FC236}">
              <a16:creationId xmlns:a16="http://schemas.microsoft.com/office/drawing/2014/main" id="{585F2B84-7656-4374-A186-3894F3C2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4" name="Picture 1013" descr="https://mail.google.com/mail/u/1/images/cleardot.gif">
          <a:extLst>
            <a:ext uri="{FF2B5EF4-FFF2-40B4-BE49-F238E27FC236}">
              <a16:creationId xmlns:a16="http://schemas.microsoft.com/office/drawing/2014/main" id="{A31BB82F-A6DD-4781-90FE-895A6E94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5" name="Picture 1014" descr="https://mail.google.com/mail/u/1/images/cleardot.gif">
          <a:extLst>
            <a:ext uri="{FF2B5EF4-FFF2-40B4-BE49-F238E27FC236}">
              <a16:creationId xmlns:a16="http://schemas.microsoft.com/office/drawing/2014/main" id="{2EA50754-D98A-4460-99B8-79FE2DE2A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6" name="Picture 1015" descr="https://mail.google.com/mail/u/1/images/cleardot.gif">
          <a:extLst>
            <a:ext uri="{FF2B5EF4-FFF2-40B4-BE49-F238E27FC236}">
              <a16:creationId xmlns:a16="http://schemas.microsoft.com/office/drawing/2014/main" id="{DD58DB34-D7D9-4426-91B2-242D17BA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7" name="Picture 1016" descr="https://mail.google.com/mail/u/1/images/cleardot.gif">
          <a:extLst>
            <a:ext uri="{FF2B5EF4-FFF2-40B4-BE49-F238E27FC236}">
              <a16:creationId xmlns:a16="http://schemas.microsoft.com/office/drawing/2014/main" id="{1B3E18BB-AE6B-4A99-B860-9A43F955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8" name="Picture 1017" descr="https://mail.google.com/mail/u/1/images/cleardot.gif">
          <a:extLst>
            <a:ext uri="{FF2B5EF4-FFF2-40B4-BE49-F238E27FC236}">
              <a16:creationId xmlns:a16="http://schemas.microsoft.com/office/drawing/2014/main" id="{28466ED8-0AC4-4E82-B0E5-AAE4DE92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9" name="Picture 1018" descr="https://mail.google.com/mail/u/1/images/cleardot.gif">
          <a:extLst>
            <a:ext uri="{FF2B5EF4-FFF2-40B4-BE49-F238E27FC236}">
              <a16:creationId xmlns:a16="http://schemas.microsoft.com/office/drawing/2014/main" id="{0CE9D9A6-7B43-4556-A208-3826528C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0" name="Picture 1019" descr="https://mail.google.com/mail/u/1/images/cleardot.gif">
          <a:extLst>
            <a:ext uri="{FF2B5EF4-FFF2-40B4-BE49-F238E27FC236}">
              <a16:creationId xmlns:a16="http://schemas.microsoft.com/office/drawing/2014/main" id="{F5742F2E-6CFD-43DD-A1AE-538ADB54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1" name="Picture 1020" descr="https://mail.google.com/mail/u/1/images/cleardot.gif">
          <a:extLst>
            <a:ext uri="{FF2B5EF4-FFF2-40B4-BE49-F238E27FC236}">
              <a16:creationId xmlns:a16="http://schemas.microsoft.com/office/drawing/2014/main" id="{F190BBE5-0990-495D-A3C1-293A270C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2" name="Picture 1021" descr="https://mail.google.com/mail/u/1/images/cleardot.gif">
          <a:extLst>
            <a:ext uri="{FF2B5EF4-FFF2-40B4-BE49-F238E27FC236}">
              <a16:creationId xmlns:a16="http://schemas.microsoft.com/office/drawing/2014/main" id="{CCB54291-D0FF-4634-8DC4-205EEAB9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3" name="Picture 1022" descr="https://mail.google.com/mail/u/1/images/cleardot.gif">
          <a:extLst>
            <a:ext uri="{FF2B5EF4-FFF2-40B4-BE49-F238E27FC236}">
              <a16:creationId xmlns:a16="http://schemas.microsoft.com/office/drawing/2014/main" id="{23A768EF-C7EF-4A6B-8149-304186D0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4" name="Picture 1023" descr="https://mail.google.com/mail/u/1/images/cleardot.gif">
          <a:extLst>
            <a:ext uri="{FF2B5EF4-FFF2-40B4-BE49-F238E27FC236}">
              <a16:creationId xmlns:a16="http://schemas.microsoft.com/office/drawing/2014/main" id="{9BBE6FE4-ED8F-470A-9502-C40F7F9F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5" name="Picture 1024" descr="https://mail.google.com/mail/u/1/images/cleardot.gif">
          <a:extLst>
            <a:ext uri="{FF2B5EF4-FFF2-40B4-BE49-F238E27FC236}">
              <a16:creationId xmlns:a16="http://schemas.microsoft.com/office/drawing/2014/main" id="{C7A5AE15-D13B-4716-8B78-28F7AFBD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6" name="Picture 1025" descr="https://mail.google.com/mail/u/1/images/cleardot.gif">
          <a:extLst>
            <a:ext uri="{FF2B5EF4-FFF2-40B4-BE49-F238E27FC236}">
              <a16:creationId xmlns:a16="http://schemas.microsoft.com/office/drawing/2014/main" id="{4195DB60-F0C8-4E36-9DD3-582BED9E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7" name="Picture 1026" descr="https://mail.google.com/mail/u/1/images/cleardot.gif">
          <a:extLst>
            <a:ext uri="{FF2B5EF4-FFF2-40B4-BE49-F238E27FC236}">
              <a16:creationId xmlns:a16="http://schemas.microsoft.com/office/drawing/2014/main" id="{3C631163-ED45-4FEE-9BB1-B8737A34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8" name="Picture 1027" descr="https://mail.google.com/mail/u/1/images/cleardot.gif">
          <a:extLst>
            <a:ext uri="{FF2B5EF4-FFF2-40B4-BE49-F238E27FC236}">
              <a16:creationId xmlns:a16="http://schemas.microsoft.com/office/drawing/2014/main" id="{0AACEB3B-7BF1-4548-8673-EE0D70FD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9" name="Picture 1028" descr="https://mail.google.com/mail/u/1/images/cleardot.gif">
          <a:extLst>
            <a:ext uri="{FF2B5EF4-FFF2-40B4-BE49-F238E27FC236}">
              <a16:creationId xmlns:a16="http://schemas.microsoft.com/office/drawing/2014/main" id="{933DDAD4-C882-44B5-912D-B002025C5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0" name="Picture 1029" descr="https://mail.google.com/mail/u/1/images/cleardot.gif">
          <a:extLst>
            <a:ext uri="{FF2B5EF4-FFF2-40B4-BE49-F238E27FC236}">
              <a16:creationId xmlns:a16="http://schemas.microsoft.com/office/drawing/2014/main" id="{FDEDF7DC-B5F1-4F0F-8A60-1006CDD5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1" name="Picture 1030" descr="https://mail.google.com/mail/u/1/images/cleardot.gif">
          <a:extLst>
            <a:ext uri="{FF2B5EF4-FFF2-40B4-BE49-F238E27FC236}">
              <a16:creationId xmlns:a16="http://schemas.microsoft.com/office/drawing/2014/main" id="{555702E3-D782-462A-8C3E-D7EABB46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2" name="Picture 1031" descr="https://mail.google.com/mail/u/1/images/cleardot.gif">
          <a:extLst>
            <a:ext uri="{FF2B5EF4-FFF2-40B4-BE49-F238E27FC236}">
              <a16:creationId xmlns:a16="http://schemas.microsoft.com/office/drawing/2014/main" id="{DC7A3685-036D-41A4-BA0F-4BE264B6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3" name="Picture 1032" descr="https://mail.google.com/mail/u/1/images/cleardot.gif">
          <a:extLst>
            <a:ext uri="{FF2B5EF4-FFF2-40B4-BE49-F238E27FC236}">
              <a16:creationId xmlns:a16="http://schemas.microsoft.com/office/drawing/2014/main" id="{9F11C8AF-4AAC-4923-A84C-4F887508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4" name="Picture 1033" descr="https://mail.google.com/mail/u/1/images/cleardot.gif">
          <a:extLst>
            <a:ext uri="{FF2B5EF4-FFF2-40B4-BE49-F238E27FC236}">
              <a16:creationId xmlns:a16="http://schemas.microsoft.com/office/drawing/2014/main" id="{DB6FFA5C-3B91-4153-9E5C-120D4C29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5" name="Picture 1034" descr="https://mail.google.com/mail/u/1/images/cleardot.gif">
          <a:extLst>
            <a:ext uri="{FF2B5EF4-FFF2-40B4-BE49-F238E27FC236}">
              <a16:creationId xmlns:a16="http://schemas.microsoft.com/office/drawing/2014/main" id="{CBD70A06-1BEA-48B3-A380-2054D939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6" name="Picture 1035" descr="https://mail.google.com/mail/u/1/images/cleardot.gif">
          <a:extLst>
            <a:ext uri="{FF2B5EF4-FFF2-40B4-BE49-F238E27FC236}">
              <a16:creationId xmlns:a16="http://schemas.microsoft.com/office/drawing/2014/main" id="{E59D45D6-DB0E-40D7-AFA8-D61F4505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7" name="Picture 1036" descr="https://mail.google.com/mail/u/1/images/cleardot.gif">
          <a:extLst>
            <a:ext uri="{FF2B5EF4-FFF2-40B4-BE49-F238E27FC236}">
              <a16:creationId xmlns:a16="http://schemas.microsoft.com/office/drawing/2014/main" id="{E729C5A6-C616-40E4-AE49-37E4EDB3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8" name="Picture 1037" descr="https://mail.google.com/mail/u/1/images/cleardot.gif">
          <a:extLst>
            <a:ext uri="{FF2B5EF4-FFF2-40B4-BE49-F238E27FC236}">
              <a16:creationId xmlns:a16="http://schemas.microsoft.com/office/drawing/2014/main" id="{CDBCE052-E0C3-4514-B641-F718E58D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9" name="Picture 1038" descr="https://mail.google.com/mail/u/1/images/cleardot.gif">
          <a:extLst>
            <a:ext uri="{FF2B5EF4-FFF2-40B4-BE49-F238E27FC236}">
              <a16:creationId xmlns:a16="http://schemas.microsoft.com/office/drawing/2014/main" id="{CABD2415-5B34-45F8-AA0A-094B9580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0" name="Picture 1039" descr="https://mail.google.com/mail/u/1/images/cleardot.gif">
          <a:extLst>
            <a:ext uri="{FF2B5EF4-FFF2-40B4-BE49-F238E27FC236}">
              <a16:creationId xmlns:a16="http://schemas.microsoft.com/office/drawing/2014/main" id="{2A1AAE61-88B6-4CF4-BF8F-28D6C72A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1" name="Picture 1040" descr="https://mail.google.com/mail/u/1/images/cleardot.gif">
          <a:extLst>
            <a:ext uri="{FF2B5EF4-FFF2-40B4-BE49-F238E27FC236}">
              <a16:creationId xmlns:a16="http://schemas.microsoft.com/office/drawing/2014/main" id="{A35C2C68-9FC9-41B9-A150-2E0820E4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2" name="Picture 1041" descr="https://mail.google.com/mail/u/1/images/cleardot.gif">
          <a:extLst>
            <a:ext uri="{FF2B5EF4-FFF2-40B4-BE49-F238E27FC236}">
              <a16:creationId xmlns:a16="http://schemas.microsoft.com/office/drawing/2014/main" id="{E98EA451-5CC9-46E7-B8A3-E1272790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3" name="Picture 1042" descr="https://mail.google.com/mail/u/1/images/cleardot.gif">
          <a:extLst>
            <a:ext uri="{FF2B5EF4-FFF2-40B4-BE49-F238E27FC236}">
              <a16:creationId xmlns:a16="http://schemas.microsoft.com/office/drawing/2014/main" id="{63AAB37A-FBB9-4075-A9ED-84C4EB60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4" name="Picture 1043" descr="https://mail.google.com/mail/u/1/images/cleardot.gif">
          <a:extLst>
            <a:ext uri="{FF2B5EF4-FFF2-40B4-BE49-F238E27FC236}">
              <a16:creationId xmlns:a16="http://schemas.microsoft.com/office/drawing/2014/main" id="{505DCD4E-27AD-4EA6-A3C3-C611BB60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5" name="Picture 1044" descr="https://mail.google.com/mail/u/1/images/cleardot.gif">
          <a:extLst>
            <a:ext uri="{FF2B5EF4-FFF2-40B4-BE49-F238E27FC236}">
              <a16:creationId xmlns:a16="http://schemas.microsoft.com/office/drawing/2014/main" id="{178A875E-92D7-4564-A0B0-5D65CEE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6" name="Picture 1045" descr="https://mail.google.com/mail/u/1/images/cleardot.gif">
          <a:extLst>
            <a:ext uri="{FF2B5EF4-FFF2-40B4-BE49-F238E27FC236}">
              <a16:creationId xmlns:a16="http://schemas.microsoft.com/office/drawing/2014/main" id="{AFE31122-E4A5-4A58-B21F-BE63DFF2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7" name="Picture 1046" descr="https://mail.google.com/mail/u/1/images/cleardot.gif">
          <a:extLst>
            <a:ext uri="{FF2B5EF4-FFF2-40B4-BE49-F238E27FC236}">
              <a16:creationId xmlns:a16="http://schemas.microsoft.com/office/drawing/2014/main" id="{E8800B93-6E22-4B62-AA68-5219FC17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8" name="Picture 1047" descr="https://mail.google.com/mail/u/1/images/cleardot.gif">
          <a:extLst>
            <a:ext uri="{FF2B5EF4-FFF2-40B4-BE49-F238E27FC236}">
              <a16:creationId xmlns:a16="http://schemas.microsoft.com/office/drawing/2014/main" id="{B3FAFB07-59FE-4418-A061-8438152B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9" name="Picture 1048" descr="https://mail.google.com/mail/u/1/images/cleardot.gif">
          <a:extLst>
            <a:ext uri="{FF2B5EF4-FFF2-40B4-BE49-F238E27FC236}">
              <a16:creationId xmlns:a16="http://schemas.microsoft.com/office/drawing/2014/main" id="{FE261BE4-D97B-4674-B655-48BE7FE5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0" name="Picture 1049" descr="https://mail.google.com/mail/u/1/images/cleardot.gif">
          <a:extLst>
            <a:ext uri="{FF2B5EF4-FFF2-40B4-BE49-F238E27FC236}">
              <a16:creationId xmlns:a16="http://schemas.microsoft.com/office/drawing/2014/main" id="{D194EBEA-A1F0-4B23-97DC-6B7B4A4C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1" name="Picture 1050" descr="https://mail.google.com/mail/u/1/images/cleardot.gif">
          <a:extLst>
            <a:ext uri="{FF2B5EF4-FFF2-40B4-BE49-F238E27FC236}">
              <a16:creationId xmlns:a16="http://schemas.microsoft.com/office/drawing/2014/main" id="{F668692B-9296-46EB-BF16-3631FFF9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2" name="Picture 1051" descr="https://mail.google.com/mail/u/1/images/cleardot.gif">
          <a:extLst>
            <a:ext uri="{FF2B5EF4-FFF2-40B4-BE49-F238E27FC236}">
              <a16:creationId xmlns:a16="http://schemas.microsoft.com/office/drawing/2014/main" id="{277F3EED-6C46-4F58-B62E-4C4E3698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3" name="Picture 1052" descr="https://mail.google.com/mail/u/1/images/cleardot.gif">
          <a:extLst>
            <a:ext uri="{FF2B5EF4-FFF2-40B4-BE49-F238E27FC236}">
              <a16:creationId xmlns:a16="http://schemas.microsoft.com/office/drawing/2014/main" id="{31A512DB-15D1-4379-8157-FDA21B83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4" name="Picture 1053" descr="https://mail.google.com/mail/u/1/images/cleardot.gif">
          <a:extLst>
            <a:ext uri="{FF2B5EF4-FFF2-40B4-BE49-F238E27FC236}">
              <a16:creationId xmlns:a16="http://schemas.microsoft.com/office/drawing/2014/main" id="{CEE3C91D-ACFB-4D0F-A0BE-EA054AE5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5" name="Picture 1054" descr="https://mail.google.com/mail/u/1/images/cleardot.gif">
          <a:extLst>
            <a:ext uri="{FF2B5EF4-FFF2-40B4-BE49-F238E27FC236}">
              <a16:creationId xmlns:a16="http://schemas.microsoft.com/office/drawing/2014/main" id="{49367E52-F466-4DE8-A437-26C225C6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6" name="Picture 1055" descr="https://mail.google.com/mail/u/1/images/cleardot.gif">
          <a:extLst>
            <a:ext uri="{FF2B5EF4-FFF2-40B4-BE49-F238E27FC236}">
              <a16:creationId xmlns:a16="http://schemas.microsoft.com/office/drawing/2014/main" id="{39A95941-0B5F-4154-A8EC-40E049AF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7" name="Picture 1056" descr="https://mail.google.com/mail/u/1/images/cleardot.gif">
          <a:extLst>
            <a:ext uri="{FF2B5EF4-FFF2-40B4-BE49-F238E27FC236}">
              <a16:creationId xmlns:a16="http://schemas.microsoft.com/office/drawing/2014/main" id="{22EE59CA-8BBD-49AE-A4FB-49CF5931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8" name="Picture 1057" descr="https://mail.google.com/mail/u/1/images/cleardot.gif">
          <a:extLst>
            <a:ext uri="{FF2B5EF4-FFF2-40B4-BE49-F238E27FC236}">
              <a16:creationId xmlns:a16="http://schemas.microsoft.com/office/drawing/2014/main" id="{0FD5A5E1-3655-4E11-B314-C0985F02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9" name="Picture 1058" descr="https://mail.google.com/mail/u/1/images/cleardot.gif">
          <a:extLst>
            <a:ext uri="{FF2B5EF4-FFF2-40B4-BE49-F238E27FC236}">
              <a16:creationId xmlns:a16="http://schemas.microsoft.com/office/drawing/2014/main" id="{F0E56E5F-C1CE-498B-934A-0F55879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0" name="Picture 1059" descr="https://mail.google.com/mail/u/1/images/cleardot.gif">
          <a:extLst>
            <a:ext uri="{FF2B5EF4-FFF2-40B4-BE49-F238E27FC236}">
              <a16:creationId xmlns:a16="http://schemas.microsoft.com/office/drawing/2014/main" id="{4C1FE9BC-3D84-4455-9F12-11839F59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1" name="Picture 1060" descr="https://mail.google.com/mail/u/1/images/cleardot.gif">
          <a:extLst>
            <a:ext uri="{FF2B5EF4-FFF2-40B4-BE49-F238E27FC236}">
              <a16:creationId xmlns:a16="http://schemas.microsoft.com/office/drawing/2014/main" id="{2058E8C0-B566-42E0-9226-CFEFBC1F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2" name="Picture 1061" descr="https://mail.google.com/mail/u/1/images/cleardot.gif">
          <a:extLst>
            <a:ext uri="{FF2B5EF4-FFF2-40B4-BE49-F238E27FC236}">
              <a16:creationId xmlns:a16="http://schemas.microsoft.com/office/drawing/2014/main" id="{6A6F607B-0B10-432D-9CB0-517B53F3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3" name="Picture 1062" descr="https://mail.google.com/mail/u/1/images/cleardot.gif">
          <a:extLst>
            <a:ext uri="{FF2B5EF4-FFF2-40B4-BE49-F238E27FC236}">
              <a16:creationId xmlns:a16="http://schemas.microsoft.com/office/drawing/2014/main" id="{702AC11B-AE12-49E2-887C-8652DDB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4" name="Picture 1063" descr="https://mail.google.com/mail/u/1/images/cleardot.gif">
          <a:extLst>
            <a:ext uri="{FF2B5EF4-FFF2-40B4-BE49-F238E27FC236}">
              <a16:creationId xmlns:a16="http://schemas.microsoft.com/office/drawing/2014/main" id="{06A679BC-E3E5-41BE-8EE2-1A26BF2F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5" name="Picture 1064" descr="https://mail.google.com/mail/u/1/images/cleardot.gif">
          <a:extLst>
            <a:ext uri="{FF2B5EF4-FFF2-40B4-BE49-F238E27FC236}">
              <a16:creationId xmlns:a16="http://schemas.microsoft.com/office/drawing/2014/main" id="{34AF2D4C-D17C-4A6C-8391-EEAEAD7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6" name="Picture 1065" descr="https://mail.google.com/mail/u/1/images/cleardot.gif">
          <a:extLst>
            <a:ext uri="{FF2B5EF4-FFF2-40B4-BE49-F238E27FC236}">
              <a16:creationId xmlns:a16="http://schemas.microsoft.com/office/drawing/2014/main" id="{6003E51C-ED18-46AD-82F8-BEC403A3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7" name="Picture 1066" descr="https://mail.google.com/mail/u/1/images/cleardot.gif">
          <a:extLst>
            <a:ext uri="{FF2B5EF4-FFF2-40B4-BE49-F238E27FC236}">
              <a16:creationId xmlns:a16="http://schemas.microsoft.com/office/drawing/2014/main" id="{2AE56937-4BB8-422D-9341-E67E5D7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8" name="Picture 1067" descr="https://mail.google.com/mail/u/1/images/cleardot.gif">
          <a:extLst>
            <a:ext uri="{FF2B5EF4-FFF2-40B4-BE49-F238E27FC236}">
              <a16:creationId xmlns:a16="http://schemas.microsoft.com/office/drawing/2014/main" id="{07B3104B-D7F3-4DD8-8C76-32108AF9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9" name="Picture 1068" descr="https://mail.google.com/mail/u/1/images/cleardot.gif">
          <a:extLst>
            <a:ext uri="{FF2B5EF4-FFF2-40B4-BE49-F238E27FC236}">
              <a16:creationId xmlns:a16="http://schemas.microsoft.com/office/drawing/2014/main" id="{24D4B8D5-32A2-4CAC-99F1-DD88EA08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0" name="Picture 1069" descr="https://mail.google.com/mail/u/1/images/cleardot.gif">
          <a:extLst>
            <a:ext uri="{FF2B5EF4-FFF2-40B4-BE49-F238E27FC236}">
              <a16:creationId xmlns:a16="http://schemas.microsoft.com/office/drawing/2014/main" id="{A84C8445-CDB5-464A-ABD7-A213BF83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1" name="Picture 1070" descr="https://mail.google.com/mail/u/1/images/cleardot.gif">
          <a:extLst>
            <a:ext uri="{FF2B5EF4-FFF2-40B4-BE49-F238E27FC236}">
              <a16:creationId xmlns:a16="http://schemas.microsoft.com/office/drawing/2014/main" id="{E6D806DB-74B5-4DA3-A118-79BAEA46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2" name="Picture 1071" descr="https://mail.google.com/mail/u/1/images/cleardot.gif">
          <a:extLst>
            <a:ext uri="{FF2B5EF4-FFF2-40B4-BE49-F238E27FC236}">
              <a16:creationId xmlns:a16="http://schemas.microsoft.com/office/drawing/2014/main" id="{BD18204B-CF4F-40F4-BD00-C4771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3" name="Picture 1072" descr="https://mail.google.com/mail/u/1/images/cleardot.gif">
          <a:extLst>
            <a:ext uri="{FF2B5EF4-FFF2-40B4-BE49-F238E27FC236}">
              <a16:creationId xmlns:a16="http://schemas.microsoft.com/office/drawing/2014/main" id="{4FBF6571-F127-4D53-80B2-4CF15290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4" name="Picture 1073" descr="https://mail.google.com/mail/u/1/images/cleardot.gif">
          <a:extLst>
            <a:ext uri="{FF2B5EF4-FFF2-40B4-BE49-F238E27FC236}">
              <a16:creationId xmlns:a16="http://schemas.microsoft.com/office/drawing/2014/main" id="{47B7A3DB-FB19-48CD-8815-66A06962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5" name="Picture 1074" descr="https://mail.google.com/mail/u/1/images/cleardot.gif">
          <a:extLst>
            <a:ext uri="{FF2B5EF4-FFF2-40B4-BE49-F238E27FC236}">
              <a16:creationId xmlns:a16="http://schemas.microsoft.com/office/drawing/2014/main" id="{81044B1C-C3FB-4377-BA29-9940508F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6" name="Picture 1075" descr="https://mail.google.com/mail/u/1/images/cleardot.gif">
          <a:extLst>
            <a:ext uri="{FF2B5EF4-FFF2-40B4-BE49-F238E27FC236}">
              <a16:creationId xmlns:a16="http://schemas.microsoft.com/office/drawing/2014/main" id="{B17F10BE-6545-4CAD-909C-889F75D5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7" name="Picture 1076" descr="https://mail.google.com/mail/u/1/images/cleardot.gif">
          <a:extLst>
            <a:ext uri="{FF2B5EF4-FFF2-40B4-BE49-F238E27FC236}">
              <a16:creationId xmlns:a16="http://schemas.microsoft.com/office/drawing/2014/main" id="{1C895997-EC96-4AB1-BB5C-F3B23330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8" name="Picture 1077" descr="https://mail.google.com/mail/u/1/images/cleardot.gif">
          <a:extLst>
            <a:ext uri="{FF2B5EF4-FFF2-40B4-BE49-F238E27FC236}">
              <a16:creationId xmlns:a16="http://schemas.microsoft.com/office/drawing/2014/main" id="{F35323C3-1F5D-439E-863F-556A1D7F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9" name="Picture 1078" descr="https://mail.google.com/mail/u/1/images/cleardot.gif">
          <a:extLst>
            <a:ext uri="{FF2B5EF4-FFF2-40B4-BE49-F238E27FC236}">
              <a16:creationId xmlns:a16="http://schemas.microsoft.com/office/drawing/2014/main" id="{FFA3766F-2BAF-4824-9A4F-9EAFF3D74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0" name="Picture 1079" descr="https://mail.google.com/mail/u/1/images/cleardot.gif">
          <a:extLst>
            <a:ext uri="{FF2B5EF4-FFF2-40B4-BE49-F238E27FC236}">
              <a16:creationId xmlns:a16="http://schemas.microsoft.com/office/drawing/2014/main" id="{17350A8F-53CD-4C7D-8386-04F3E036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1" name="Picture 1080" descr="https://mail.google.com/mail/u/1/images/cleardot.gif">
          <a:extLst>
            <a:ext uri="{FF2B5EF4-FFF2-40B4-BE49-F238E27FC236}">
              <a16:creationId xmlns:a16="http://schemas.microsoft.com/office/drawing/2014/main" id="{E172CD46-9890-4897-8DF1-326D473F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2" name="Picture 1081" descr="https://mail.google.com/mail/u/1/images/cleardot.gif">
          <a:extLst>
            <a:ext uri="{FF2B5EF4-FFF2-40B4-BE49-F238E27FC236}">
              <a16:creationId xmlns:a16="http://schemas.microsoft.com/office/drawing/2014/main" id="{E85B2131-20FE-4F32-BB1F-B1EFE84A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3" name="Picture 1082" descr="https://mail.google.com/mail/u/1/images/cleardot.gif">
          <a:extLst>
            <a:ext uri="{FF2B5EF4-FFF2-40B4-BE49-F238E27FC236}">
              <a16:creationId xmlns:a16="http://schemas.microsoft.com/office/drawing/2014/main" id="{F81CF70D-CC51-410F-BE05-ED040AC1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4" name="Picture 1083" descr="https://mail.google.com/mail/u/1/images/cleardot.gif">
          <a:extLst>
            <a:ext uri="{FF2B5EF4-FFF2-40B4-BE49-F238E27FC236}">
              <a16:creationId xmlns:a16="http://schemas.microsoft.com/office/drawing/2014/main" id="{9773B0A1-6D77-4328-994F-819D38207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5" name="Picture 1084" descr="https://mail.google.com/mail/u/1/images/cleardot.gif">
          <a:extLst>
            <a:ext uri="{FF2B5EF4-FFF2-40B4-BE49-F238E27FC236}">
              <a16:creationId xmlns:a16="http://schemas.microsoft.com/office/drawing/2014/main" id="{9AFB8B68-F150-48A1-865D-6FE03EFD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6" name="Picture 1085" descr="https://mail.google.com/mail/u/1/images/cleardot.gif">
          <a:extLst>
            <a:ext uri="{FF2B5EF4-FFF2-40B4-BE49-F238E27FC236}">
              <a16:creationId xmlns:a16="http://schemas.microsoft.com/office/drawing/2014/main" id="{60974612-59BB-4BD6-B291-A96C8A76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7" name="Picture 1086" descr="https://mail.google.com/mail/u/1/images/cleardot.gif">
          <a:extLst>
            <a:ext uri="{FF2B5EF4-FFF2-40B4-BE49-F238E27FC236}">
              <a16:creationId xmlns:a16="http://schemas.microsoft.com/office/drawing/2014/main" id="{DEEB0CA1-BC76-410C-A64C-88B74E2A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8" name="Picture 1087" descr="https://mail.google.com/mail/u/1/images/cleardot.gif">
          <a:extLst>
            <a:ext uri="{FF2B5EF4-FFF2-40B4-BE49-F238E27FC236}">
              <a16:creationId xmlns:a16="http://schemas.microsoft.com/office/drawing/2014/main" id="{9F47BCB4-90AE-46AC-AE89-15BA51381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9" name="Picture 1088" descr="https://mail.google.com/mail/u/1/images/cleardot.gif">
          <a:extLst>
            <a:ext uri="{FF2B5EF4-FFF2-40B4-BE49-F238E27FC236}">
              <a16:creationId xmlns:a16="http://schemas.microsoft.com/office/drawing/2014/main" id="{D8E61F84-6C2E-4564-8EFC-073F60C5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0" name="Picture 1089" descr="https://mail.google.com/mail/u/1/images/cleardot.gif">
          <a:extLst>
            <a:ext uri="{FF2B5EF4-FFF2-40B4-BE49-F238E27FC236}">
              <a16:creationId xmlns:a16="http://schemas.microsoft.com/office/drawing/2014/main" id="{B91EE394-88FE-4E5C-8050-CFA6390B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1" name="Picture 1090" descr="https://mail.google.com/mail/u/1/images/cleardot.gif">
          <a:extLst>
            <a:ext uri="{FF2B5EF4-FFF2-40B4-BE49-F238E27FC236}">
              <a16:creationId xmlns:a16="http://schemas.microsoft.com/office/drawing/2014/main" id="{755B4882-E6EE-44A1-B38F-21ED97D9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2" name="Picture 1091" descr="https://mail.google.com/mail/u/1/images/cleardot.gif">
          <a:extLst>
            <a:ext uri="{FF2B5EF4-FFF2-40B4-BE49-F238E27FC236}">
              <a16:creationId xmlns:a16="http://schemas.microsoft.com/office/drawing/2014/main" id="{8D09E691-5C12-4565-92E3-8318DF3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3" name="Picture 1092" descr="https://mail.google.com/mail/u/1/images/cleardot.gif">
          <a:extLst>
            <a:ext uri="{FF2B5EF4-FFF2-40B4-BE49-F238E27FC236}">
              <a16:creationId xmlns:a16="http://schemas.microsoft.com/office/drawing/2014/main" id="{8E4D76F5-48E9-40CD-8143-96475EEA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4" name="Picture 1093" descr="https://mail.google.com/mail/u/1/images/cleardot.gif">
          <a:extLst>
            <a:ext uri="{FF2B5EF4-FFF2-40B4-BE49-F238E27FC236}">
              <a16:creationId xmlns:a16="http://schemas.microsoft.com/office/drawing/2014/main" id="{8C78C40E-6F44-4043-8D6E-0093B498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5" name="Picture 1094" descr="https://mail.google.com/mail/u/1/images/cleardot.gif">
          <a:extLst>
            <a:ext uri="{FF2B5EF4-FFF2-40B4-BE49-F238E27FC236}">
              <a16:creationId xmlns:a16="http://schemas.microsoft.com/office/drawing/2014/main" id="{BA0674C0-A238-4024-8E36-61FCE70D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6" name="Picture 1095" descr="https://mail.google.com/mail/u/1/images/cleardot.gif">
          <a:extLst>
            <a:ext uri="{FF2B5EF4-FFF2-40B4-BE49-F238E27FC236}">
              <a16:creationId xmlns:a16="http://schemas.microsoft.com/office/drawing/2014/main" id="{D2AD258F-6ED0-4F91-8D44-88B57ADE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7" name="Picture 1096" descr="https://mail.google.com/mail/u/1/images/cleardot.gif">
          <a:extLst>
            <a:ext uri="{FF2B5EF4-FFF2-40B4-BE49-F238E27FC236}">
              <a16:creationId xmlns:a16="http://schemas.microsoft.com/office/drawing/2014/main" id="{BC65E34C-C27E-41CA-8D6E-155FE70F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8" name="Picture 1097" descr="https://mail.google.com/mail/u/1/images/cleardot.gif">
          <a:extLst>
            <a:ext uri="{FF2B5EF4-FFF2-40B4-BE49-F238E27FC236}">
              <a16:creationId xmlns:a16="http://schemas.microsoft.com/office/drawing/2014/main" id="{F43EC1CB-BE3B-4D89-94EB-580FD10B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9" name="Picture 1098" descr="https://mail.google.com/mail/u/1/images/cleardot.gif">
          <a:extLst>
            <a:ext uri="{FF2B5EF4-FFF2-40B4-BE49-F238E27FC236}">
              <a16:creationId xmlns:a16="http://schemas.microsoft.com/office/drawing/2014/main" id="{D724E588-91B4-496A-9D42-97B5B1B5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0" name="Picture 1099" descr="https://mail.google.com/mail/u/1/images/cleardot.gif">
          <a:extLst>
            <a:ext uri="{FF2B5EF4-FFF2-40B4-BE49-F238E27FC236}">
              <a16:creationId xmlns:a16="http://schemas.microsoft.com/office/drawing/2014/main" id="{13A9E89A-9757-4FB7-A729-BEC9E3E0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1" name="Picture 1100" descr="https://mail.google.com/mail/u/1/images/cleardot.gif">
          <a:extLst>
            <a:ext uri="{FF2B5EF4-FFF2-40B4-BE49-F238E27FC236}">
              <a16:creationId xmlns:a16="http://schemas.microsoft.com/office/drawing/2014/main" id="{F32DA37D-8BF4-4DBC-A07F-1035825F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2" name="Picture 1101" descr="https://mail.google.com/mail/u/1/images/cleardot.gif">
          <a:extLst>
            <a:ext uri="{FF2B5EF4-FFF2-40B4-BE49-F238E27FC236}">
              <a16:creationId xmlns:a16="http://schemas.microsoft.com/office/drawing/2014/main" id="{49BFC1C8-4DCF-4BC8-9918-6D52CADD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3" name="Picture 1102" descr="https://mail.google.com/mail/u/1/images/cleardot.gif">
          <a:extLst>
            <a:ext uri="{FF2B5EF4-FFF2-40B4-BE49-F238E27FC236}">
              <a16:creationId xmlns:a16="http://schemas.microsoft.com/office/drawing/2014/main" id="{04DFDEBF-2CD1-4435-9BB1-8988B48D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4" name="Picture 1103" descr="https://mail.google.com/mail/u/1/images/cleardot.gif">
          <a:extLst>
            <a:ext uri="{FF2B5EF4-FFF2-40B4-BE49-F238E27FC236}">
              <a16:creationId xmlns:a16="http://schemas.microsoft.com/office/drawing/2014/main" id="{3D47F8A6-620A-429B-847C-859436B4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5" name="Picture 1104" descr="https://mail.google.com/mail/u/1/images/cleardot.gif">
          <a:extLst>
            <a:ext uri="{FF2B5EF4-FFF2-40B4-BE49-F238E27FC236}">
              <a16:creationId xmlns:a16="http://schemas.microsoft.com/office/drawing/2014/main" id="{13CD7D92-6791-4779-9B4E-4417B331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6" name="Picture 1105" descr="https://mail.google.com/mail/u/1/images/cleardot.gif">
          <a:extLst>
            <a:ext uri="{FF2B5EF4-FFF2-40B4-BE49-F238E27FC236}">
              <a16:creationId xmlns:a16="http://schemas.microsoft.com/office/drawing/2014/main" id="{C3D773B6-9448-4CFC-9638-1C294B88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7" name="Picture 1106" descr="https://mail.google.com/mail/u/1/images/cleardot.gif">
          <a:extLst>
            <a:ext uri="{FF2B5EF4-FFF2-40B4-BE49-F238E27FC236}">
              <a16:creationId xmlns:a16="http://schemas.microsoft.com/office/drawing/2014/main" id="{4C71F0BC-4A76-4343-A762-2523C396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8" name="Picture 1107" descr="https://mail.google.com/mail/u/1/images/cleardot.gif">
          <a:extLst>
            <a:ext uri="{FF2B5EF4-FFF2-40B4-BE49-F238E27FC236}">
              <a16:creationId xmlns:a16="http://schemas.microsoft.com/office/drawing/2014/main" id="{43F7AE7E-6538-40C1-8C87-B7DD8B0E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9" name="Picture 1108" descr="https://mail.google.com/mail/u/1/images/cleardot.gif">
          <a:extLst>
            <a:ext uri="{FF2B5EF4-FFF2-40B4-BE49-F238E27FC236}">
              <a16:creationId xmlns:a16="http://schemas.microsoft.com/office/drawing/2014/main" id="{625CF2E5-72D3-4A9B-AFBD-F16EB8F5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0" name="Picture 1109" descr="https://mail.google.com/mail/u/1/images/cleardot.gif">
          <a:extLst>
            <a:ext uri="{FF2B5EF4-FFF2-40B4-BE49-F238E27FC236}">
              <a16:creationId xmlns:a16="http://schemas.microsoft.com/office/drawing/2014/main" id="{C3E1046B-D561-4D55-8898-301531EB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1" name="Picture 1110" descr="https://mail.google.com/mail/u/1/images/cleardot.gif">
          <a:extLst>
            <a:ext uri="{FF2B5EF4-FFF2-40B4-BE49-F238E27FC236}">
              <a16:creationId xmlns:a16="http://schemas.microsoft.com/office/drawing/2014/main" id="{62475482-ED23-4FCE-B3BB-A3973EE1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2" name="Picture 1111" descr="https://mail.google.com/mail/u/1/images/cleardot.gif">
          <a:extLst>
            <a:ext uri="{FF2B5EF4-FFF2-40B4-BE49-F238E27FC236}">
              <a16:creationId xmlns:a16="http://schemas.microsoft.com/office/drawing/2014/main" id="{CA947EC4-AD5A-4E43-AD4D-B762DDDC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3" name="Picture 1112" descr="https://mail.google.com/mail/u/1/images/cleardot.gif">
          <a:extLst>
            <a:ext uri="{FF2B5EF4-FFF2-40B4-BE49-F238E27FC236}">
              <a16:creationId xmlns:a16="http://schemas.microsoft.com/office/drawing/2014/main" id="{30C2E2C9-249B-4225-A5F2-7E49E1EA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4" name="Picture 1113" descr="https://mail.google.com/mail/u/1/images/cleardot.gif">
          <a:extLst>
            <a:ext uri="{FF2B5EF4-FFF2-40B4-BE49-F238E27FC236}">
              <a16:creationId xmlns:a16="http://schemas.microsoft.com/office/drawing/2014/main" id="{CA3FC3D4-90CF-4927-949E-A0BEF24A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5" name="Picture 1114" descr="https://mail.google.com/mail/u/1/images/cleardot.gif">
          <a:extLst>
            <a:ext uri="{FF2B5EF4-FFF2-40B4-BE49-F238E27FC236}">
              <a16:creationId xmlns:a16="http://schemas.microsoft.com/office/drawing/2014/main" id="{18602D7E-C30E-4E6A-991E-CC98BFD7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6" name="Picture 1115" descr="https://mail.google.com/mail/u/1/images/cleardot.gif">
          <a:extLst>
            <a:ext uri="{FF2B5EF4-FFF2-40B4-BE49-F238E27FC236}">
              <a16:creationId xmlns:a16="http://schemas.microsoft.com/office/drawing/2014/main" id="{22A62263-EA47-48D0-8877-EC0CD257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7" name="Picture 1116" descr="https://mail.google.com/mail/u/1/images/cleardot.gif">
          <a:extLst>
            <a:ext uri="{FF2B5EF4-FFF2-40B4-BE49-F238E27FC236}">
              <a16:creationId xmlns:a16="http://schemas.microsoft.com/office/drawing/2014/main" id="{795F7A08-232A-4584-880E-E59A54E1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8" name="Picture 1117" descr="https://mail.google.com/mail/u/1/images/cleardot.gif">
          <a:extLst>
            <a:ext uri="{FF2B5EF4-FFF2-40B4-BE49-F238E27FC236}">
              <a16:creationId xmlns:a16="http://schemas.microsoft.com/office/drawing/2014/main" id="{27B48206-8018-4C8A-8189-FB6C30A3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9" name="Picture 1118" descr="https://mail.google.com/mail/u/1/images/cleardot.gif">
          <a:extLst>
            <a:ext uri="{FF2B5EF4-FFF2-40B4-BE49-F238E27FC236}">
              <a16:creationId xmlns:a16="http://schemas.microsoft.com/office/drawing/2014/main" id="{5598854B-EE59-4D9D-96B4-16C4AC65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0" name="Picture 1119" descr="https://mail.google.com/mail/u/1/images/cleardot.gif">
          <a:extLst>
            <a:ext uri="{FF2B5EF4-FFF2-40B4-BE49-F238E27FC236}">
              <a16:creationId xmlns:a16="http://schemas.microsoft.com/office/drawing/2014/main" id="{F9C64A58-1C98-4173-987C-C9A9BC7A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1" name="Picture 1120" descr="https://mail.google.com/mail/u/1/images/cleardot.gif">
          <a:extLst>
            <a:ext uri="{FF2B5EF4-FFF2-40B4-BE49-F238E27FC236}">
              <a16:creationId xmlns:a16="http://schemas.microsoft.com/office/drawing/2014/main" id="{448DD2DE-53F3-44DF-B2EC-6E98B54F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2" name="Picture 1121" descr="https://mail.google.com/mail/u/1/images/cleardot.gif">
          <a:extLst>
            <a:ext uri="{FF2B5EF4-FFF2-40B4-BE49-F238E27FC236}">
              <a16:creationId xmlns:a16="http://schemas.microsoft.com/office/drawing/2014/main" id="{04E65F06-D1C7-4A5A-9914-35BFD0D4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3" name="Picture 1122" descr="https://mail.google.com/mail/u/1/images/cleardot.gif">
          <a:extLst>
            <a:ext uri="{FF2B5EF4-FFF2-40B4-BE49-F238E27FC236}">
              <a16:creationId xmlns:a16="http://schemas.microsoft.com/office/drawing/2014/main" id="{A91808B8-2326-437F-AE35-FCB4DB9E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4" name="Picture 1123" descr="https://mail.google.com/mail/u/1/images/cleardot.gif">
          <a:extLst>
            <a:ext uri="{FF2B5EF4-FFF2-40B4-BE49-F238E27FC236}">
              <a16:creationId xmlns:a16="http://schemas.microsoft.com/office/drawing/2014/main" id="{6B3BCF17-1164-4B6A-80DC-4DC87B03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5" name="Picture 1124" descr="https://mail.google.com/mail/u/1/images/cleardot.gif">
          <a:extLst>
            <a:ext uri="{FF2B5EF4-FFF2-40B4-BE49-F238E27FC236}">
              <a16:creationId xmlns:a16="http://schemas.microsoft.com/office/drawing/2014/main" id="{D241C177-F20E-4A08-8D05-F2C8C9EC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6" name="Picture 1125" descr="https://mail.google.com/mail/u/1/images/cleardot.gif">
          <a:extLst>
            <a:ext uri="{FF2B5EF4-FFF2-40B4-BE49-F238E27FC236}">
              <a16:creationId xmlns:a16="http://schemas.microsoft.com/office/drawing/2014/main" id="{232C579F-8805-48A8-8CEC-C3941772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7" name="Picture 1126" descr="https://mail.google.com/mail/u/1/images/cleardot.gif">
          <a:extLst>
            <a:ext uri="{FF2B5EF4-FFF2-40B4-BE49-F238E27FC236}">
              <a16:creationId xmlns:a16="http://schemas.microsoft.com/office/drawing/2014/main" id="{B9ABC370-B6FD-4349-A5E4-CAA71E59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8" name="Picture 1127" descr="https://mail.google.com/mail/u/1/images/cleardot.gif">
          <a:extLst>
            <a:ext uri="{FF2B5EF4-FFF2-40B4-BE49-F238E27FC236}">
              <a16:creationId xmlns:a16="http://schemas.microsoft.com/office/drawing/2014/main" id="{0D0C363C-C3C3-4002-9A10-94334435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9" name="Picture 1128" descr="https://mail.google.com/mail/u/1/images/cleardot.gif">
          <a:extLst>
            <a:ext uri="{FF2B5EF4-FFF2-40B4-BE49-F238E27FC236}">
              <a16:creationId xmlns:a16="http://schemas.microsoft.com/office/drawing/2014/main" id="{73E981AB-5442-4D5C-9177-5369D620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0" name="Picture 1129" descr="https://mail.google.com/mail/u/1/images/cleardot.gif">
          <a:extLst>
            <a:ext uri="{FF2B5EF4-FFF2-40B4-BE49-F238E27FC236}">
              <a16:creationId xmlns:a16="http://schemas.microsoft.com/office/drawing/2014/main" id="{8DD2F8DD-8FFA-49FF-91BB-728C030F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1" name="Picture 1130" descr="https://mail.google.com/mail/u/1/images/cleardot.gif">
          <a:extLst>
            <a:ext uri="{FF2B5EF4-FFF2-40B4-BE49-F238E27FC236}">
              <a16:creationId xmlns:a16="http://schemas.microsoft.com/office/drawing/2014/main" id="{2CF67DE2-B65C-4F80-B7F7-C705A9E7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2" name="Picture 1131" descr="https://mail.google.com/mail/u/1/images/cleardot.gif">
          <a:extLst>
            <a:ext uri="{FF2B5EF4-FFF2-40B4-BE49-F238E27FC236}">
              <a16:creationId xmlns:a16="http://schemas.microsoft.com/office/drawing/2014/main" id="{887CCD76-15B8-418F-8F19-5879F363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3" name="Picture 1132" descr="https://mail.google.com/mail/u/1/images/cleardot.gif">
          <a:extLst>
            <a:ext uri="{FF2B5EF4-FFF2-40B4-BE49-F238E27FC236}">
              <a16:creationId xmlns:a16="http://schemas.microsoft.com/office/drawing/2014/main" id="{38E3F0C2-2C8B-4E13-8EFE-615CD8C1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4" name="Picture 1133" descr="https://mail.google.com/mail/u/1/images/cleardot.gif">
          <a:extLst>
            <a:ext uri="{FF2B5EF4-FFF2-40B4-BE49-F238E27FC236}">
              <a16:creationId xmlns:a16="http://schemas.microsoft.com/office/drawing/2014/main" id="{93EE43E4-2452-40DF-9C43-BEE9A4EF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5" name="Picture 1134" descr="https://mail.google.com/mail/u/1/images/cleardot.gif">
          <a:extLst>
            <a:ext uri="{FF2B5EF4-FFF2-40B4-BE49-F238E27FC236}">
              <a16:creationId xmlns:a16="http://schemas.microsoft.com/office/drawing/2014/main" id="{0033849D-38AC-45A9-AF09-C4432A53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6" name="Picture 1135" descr="https://mail.google.com/mail/u/1/images/cleardot.gif">
          <a:extLst>
            <a:ext uri="{FF2B5EF4-FFF2-40B4-BE49-F238E27FC236}">
              <a16:creationId xmlns:a16="http://schemas.microsoft.com/office/drawing/2014/main" id="{CE38C237-AC0A-43ED-A52B-F0FE1A65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7" name="Picture 1136" descr="https://mail.google.com/mail/u/1/images/cleardot.gif">
          <a:extLst>
            <a:ext uri="{FF2B5EF4-FFF2-40B4-BE49-F238E27FC236}">
              <a16:creationId xmlns:a16="http://schemas.microsoft.com/office/drawing/2014/main" id="{FBF5C4BE-09E9-4FB5-8E8E-9C5D9D86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8" name="Picture 1137" descr="https://mail.google.com/mail/u/1/images/cleardot.gif">
          <a:extLst>
            <a:ext uri="{FF2B5EF4-FFF2-40B4-BE49-F238E27FC236}">
              <a16:creationId xmlns:a16="http://schemas.microsoft.com/office/drawing/2014/main" id="{4274C9E3-0B14-4134-9F0E-C7550081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9" name="Picture 1138" descr="https://mail.google.com/mail/u/1/images/cleardot.gif">
          <a:extLst>
            <a:ext uri="{FF2B5EF4-FFF2-40B4-BE49-F238E27FC236}">
              <a16:creationId xmlns:a16="http://schemas.microsoft.com/office/drawing/2014/main" id="{4EC7C6AB-0907-46B1-94D5-58F7AFC3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0" name="Picture 1139" descr="https://mail.google.com/mail/u/1/images/cleardot.gif">
          <a:extLst>
            <a:ext uri="{FF2B5EF4-FFF2-40B4-BE49-F238E27FC236}">
              <a16:creationId xmlns:a16="http://schemas.microsoft.com/office/drawing/2014/main" id="{566C6F7F-EAF9-4761-B430-FF9E8196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1" name="Picture 1140" descr="https://mail.google.com/mail/u/1/images/cleardot.gif">
          <a:extLst>
            <a:ext uri="{FF2B5EF4-FFF2-40B4-BE49-F238E27FC236}">
              <a16:creationId xmlns:a16="http://schemas.microsoft.com/office/drawing/2014/main" id="{39C12387-E141-43FD-80E9-8C91448C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2" name="Picture 1141" descr="https://mail.google.com/mail/u/1/images/cleardot.gif">
          <a:extLst>
            <a:ext uri="{FF2B5EF4-FFF2-40B4-BE49-F238E27FC236}">
              <a16:creationId xmlns:a16="http://schemas.microsoft.com/office/drawing/2014/main" id="{471895FF-E86F-405F-8510-0F5774D0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3" name="Picture 1142" descr="https://mail.google.com/mail/u/1/images/cleardot.gif">
          <a:extLst>
            <a:ext uri="{FF2B5EF4-FFF2-40B4-BE49-F238E27FC236}">
              <a16:creationId xmlns:a16="http://schemas.microsoft.com/office/drawing/2014/main" id="{28F2CDE5-6081-4AA1-BC11-A1AAACA6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4" name="Picture 1143" descr="https://mail.google.com/mail/u/1/images/cleardot.gif">
          <a:extLst>
            <a:ext uri="{FF2B5EF4-FFF2-40B4-BE49-F238E27FC236}">
              <a16:creationId xmlns:a16="http://schemas.microsoft.com/office/drawing/2014/main" id="{74AC5AFD-0B04-47DA-AFA3-516A03C0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5" name="Picture 1144" descr="https://mail.google.com/mail/u/1/images/cleardot.gif">
          <a:extLst>
            <a:ext uri="{FF2B5EF4-FFF2-40B4-BE49-F238E27FC236}">
              <a16:creationId xmlns:a16="http://schemas.microsoft.com/office/drawing/2014/main" id="{99B38091-2A45-4BE1-9429-462F80D6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6" name="Picture 1145" descr="https://mail.google.com/mail/u/1/images/cleardot.gif">
          <a:extLst>
            <a:ext uri="{FF2B5EF4-FFF2-40B4-BE49-F238E27FC236}">
              <a16:creationId xmlns:a16="http://schemas.microsoft.com/office/drawing/2014/main" id="{866CF754-EB54-4EE9-9875-22E3BE74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7" name="Picture 1146" descr="https://mail.google.com/mail/u/1/images/cleardot.gif">
          <a:extLst>
            <a:ext uri="{FF2B5EF4-FFF2-40B4-BE49-F238E27FC236}">
              <a16:creationId xmlns:a16="http://schemas.microsoft.com/office/drawing/2014/main" id="{47501564-73A0-4EB1-9FB2-AD9CCFF6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8" name="Picture 1147" descr="https://mail.google.com/mail/u/1/images/cleardot.gif">
          <a:extLst>
            <a:ext uri="{FF2B5EF4-FFF2-40B4-BE49-F238E27FC236}">
              <a16:creationId xmlns:a16="http://schemas.microsoft.com/office/drawing/2014/main" id="{43F8EC32-33FE-4886-BBBA-796549D1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9" name="Picture 1148" descr="https://mail.google.com/mail/u/1/images/cleardot.gif">
          <a:extLst>
            <a:ext uri="{FF2B5EF4-FFF2-40B4-BE49-F238E27FC236}">
              <a16:creationId xmlns:a16="http://schemas.microsoft.com/office/drawing/2014/main" id="{3E0573B7-7BF9-47E9-A96F-ABDD20D1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0" name="Picture 1149" descr="https://mail.google.com/mail/u/1/images/cleardot.gif">
          <a:extLst>
            <a:ext uri="{FF2B5EF4-FFF2-40B4-BE49-F238E27FC236}">
              <a16:creationId xmlns:a16="http://schemas.microsoft.com/office/drawing/2014/main" id="{5512A6E8-CDEB-4F00-A6F1-DF4FB86C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1" name="Picture 1150" descr="https://mail.google.com/mail/u/1/images/cleardot.gif">
          <a:extLst>
            <a:ext uri="{FF2B5EF4-FFF2-40B4-BE49-F238E27FC236}">
              <a16:creationId xmlns:a16="http://schemas.microsoft.com/office/drawing/2014/main" id="{BF823AA4-2D11-4E08-94C2-F94C8074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2" name="Picture 1151" descr="https://mail.google.com/mail/u/1/images/cleardot.gif">
          <a:extLst>
            <a:ext uri="{FF2B5EF4-FFF2-40B4-BE49-F238E27FC236}">
              <a16:creationId xmlns:a16="http://schemas.microsoft.com/office/drawing/2014/main" id="{95EDBC95-F871-4DB6-B68D-985DB966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3" name="Picture 1152" descr="https://mail.google.com/mail/u/1/images/cleardot.gif">
          <a:extLst>
            <a:ext uri="{FF2B5EF4-FFF2-40B4-BE49-F238E27FC236}">
              <a16:creationId xmlns:a16="http://schemas.microsoft.com/office/drawing/2014/main" id="{1C00A24E-37D5-441F-8EA5-10D16D0A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4" name="Picture 1153" descr="https://mail.google.com/mail/u/1/images/cleardot.gif">
          <a:extLst>
            <a:ext uri="{FF2B5EF4-FFF2-40B4-BE49-F238E27FC236}">
              <a16:creationId xmlns:a16="http://schemas.microsoft.com/office/drawing/2014/main" id="{F4278310-AD3E-4D44-AE7F-7963D8C6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5" name="Picture 1154" descr="https://mail.google.com/mail/u/1/images/cleardot.gif">
          <a:extLst>
            <a:ext uri="{FF2B5EF4-FFF2-40B4-BE49-F238E27FC236}">
              <a16:creationId xmlns:a16="http://schemas.microsoft.com/office/drawing/2014/main" id="{725E0DCA-72E8-4253-9602-009E090B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6" name="Picture 1155" descr="https://mail.google.com/mail/u/1/images/cleardot.gif">
          <a:extLst>
            <a:ext uri="{FF2B5EF4-FFF2-40B4-BE49-F238E27FC236}">
              <a16:creationId xmlns:a16="http://schemas.microsoft.com/office/drawing/2014/main" id="{FB0FB406-6974-4CD6-9063-35773FE6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7" name="Picture 1156" descr="https://mail.google.com/mail/u/1/images/cleardot.gif">
          <a:extLst>
            <a:ext uri="{FF2B5EF4-FFF2-40B4-BE49-F238E27FC236}">
              <a16:creationId xmlns:a16="http://schemas.microsoft.com/office/drawing/2014/main" id="{36CAFE66-4C9D-4180-BA53-46EF57F8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8" name="Picture 1157" descr="https://mail.google.com/mail/u/1/images/cleardot.gif">
          <a:extLst>
            <a:ext uri="{FF2B5EF4-FFF2-40B4-BE49-F238E27FC236}">
              <a16:creationId xmlns:a16="http://schemas.microsoft.com/office/drawing/2014/main" id="{3A872724-8A42-4395-852D-8C67CD0D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9" name="Picture 1158" descr="https://mail.google.com/mail/u/1/images/cleardot.gif">
          <a:extLst>
            <a:ext uri="{FF2B5EF4-FFF2-40B4-BE49-F238E27FC236}">
              <a16:creationId xmlns:a16="http://schemas.microsoft.com/office/drawing/2014/main" id="{0CCA4413-A160-45EE-A29B-6DC2E953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0" name="Picture 1159" descr="https://mail.google.com/mail/u/1/images/cleardot.gif">
          <a:extLst>
            <a:ext uri="{FF2B5EF4-FFF2-40B4-BE49-F238E27FC236}">
              <a16:creationId xmlns:a16="http://schemas.microsoft.com/office/drawing/2014/main" id="{4B26C66F-9190-4E83-B2D9-D8D5F2DD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1" name="Picture 1160" descr="https://mail.google.com/mail/u/1/images/cleardot.gif">
          <a:extLst>
            <a:ext uri="{FF2B5EF4-FFF2-40B4-BE49-F238E27FC236}">
              <a16:creationId xmlns:a16="http://schemas.microsoft.com/office/drawing/2014/main" id="{E3303B62-A2E7-44A7-BA8C-704B3A24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2" name="Picture 1161" descr="https://mail.google.com/mail/u/1/images/cleardot.gif">
          <a:extLst>
            <a:ext uri="{FF2B5EF4-FFF2-40B4-BE49-F238E27FC236}">
              <a16:creationId xmlns:a16="http://schemas.microsoft.com/office/drawing/2014/main" id="{51A0B495-67C0-452A-BD72-635FE4CD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3" name="Picture 1162" descr="https://mail.google.com/mail/u/1/images/cleardot.gif">
          <a:extLst>
            <a:ext uri="{FF2B5EF4-FFF2-40B4-BE49-F238E27FC236}">
              <a16:creationId xmlns:a16="http://schemas.microsoft.com/office/drawing/2014/main" id="{6E29EC91-8211-4D55-A499-23E4A4D8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4" name="Picture 1163" descr="https://mail.google.com/mail/u/1/images/cleardot.gif">
          <a:extLst>
            <a:ext uri="{FF2B5EF4-FFF2-40B4-BE49-F238E27FC236}">
              <a16:creationId xmlns:a16="http://schemas.microsoft.com/office/drawing/2014/main" id="{CE871574-1F05-4EB6-83DF-70141EC0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5" name="Picture 1164" descr="https://mail.google.com/mail/u/1/images/cleardot.gif">
          <a:extLst>
            <a:ext uri="{FF2B5EF4-FFF2-40B4-BE49-F238E27FC236}">
              <a16:creationId xmlns:a16="http://schemas.microsoft.com/office/drawing/2014/main" id="{5408B75F-D4F1-43DA-BA08-09907805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6" name="Picture 1165" descr="https://mail.google.com/mail/u/1/images/cleardot.gif">
          <a:extLst>
            <a:ext uri="{FF2B5EF4-FFF2-40B4-BE49-F238E27FC236}">
              <a16:creationId xmlns:a16="http://schemas.microsoft.com/office/drawing/2014/main" id="{8E54437B-27F1-44A3-8622-048A2F1D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7" name="Picture 1166" descr="https://mail.google.com/mail/u/1/images/cleardot.gif">
          <a:extLst>
            <a:ext uri="{FF2B5EF4-FFF2-40B4-BE49-F238E27FC236}">
              <a16:creationId xmlns:a16="http://schemas.microsoft.com/office/drawing/2014/main" id="{A3E03C4C-8877-480C-B32A-1AC0CED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8" name="Picture 1167" descr="https://mail.google.com/mail/u/1/images/cleardot.gif">
          <a:extLst>
            <a:ext uri="{FF2B5EF4-FFF2-40B4-BE49-F238E27FC236}">
              <a16:creationId xmlns:a16="http://schemas.microsoft.com/office/drawing/2014/main" id="{9A4FD4CB-FB96-4210-B7C1-FE0C4A72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9" name="Picture 1168" descr="https://mail.google.com/mail/u/1/images/cleardot.gif">
          <a:extLst>
            <a:ext uri="{FF2B5EF4-FFF2-40B4-BE49-F238E27FC236}">
              <a16:creationId xmlns:a16="http://schemas.microsoft.com/office/drawing/2014/main" id="{E54A3F02-8554-42FB-A6D8-1BD01239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0" name="Picture 1169" descr="https://mail.google.com/mail/u/1/images/cleardot.gif">
          <a:extLst>
            <a:ext uri="{FF2B5EF4-FFF2-40B4-BE49-F238E27FC236}">
              <a16:creationId xmlns:a16="http://schemas.microsoft.com/office/drawing/2014/main" id="{7E3523F4-8656-4849-B646-C15BC83B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1" name="Picture 1170" descr="https://mail.google.com/mail/u/1/images/cleardot.gif">
          <a:extLst>
            <a:ext uri="{FF2B5EF4-FFF2-40B4-BE49-F238E27FC236}">
              <a16:creationId xmlns:a16="http://schemas.microsoft.com/office/drawing/2014/main" id="{1B48C053-3B88-44A8-82D0-7FFE0F58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2" name="Picture 1171" descr="https://mail.google.com/mail/u/1/images/cleardot.gif">
          <a:extLst>
            <a:ext uri="{FF2B5EF4-FFF2-40B4-BE49-F238E27FC236}">
              <a16:creationId xmlns:a16="http://schemas.microsoft.com/office/drawing/2014/main" id="{F7A3CC89-5AE2-41B5-B442-2A5BFFF1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3" name="Picture 1172" descr="https://mail.google.com/mail/u/1/images/cleardot.gif">
          <a:extLst>
            <a:ext uri="{FF2B5EF4-FFF2-40B4-BE49-F238E27FC236}">
              <a16:creationId xmlns:a16="http://schemas.microsoft.com/office/drawing/2014/main" id="{E507C5DE-E1BC-4531-9DB0-DFDCFF11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4" name="Picture 1173" descr="https://mail.google.com/mail/u/1/images/cleardot.gif">
          <a:extLst>
            <a:ext uri="{FF2B5EF4-FFF2-40B4-BE49-F238E27FC236}">
              <a16:creationId xmlns:a16="http://schemas.microsoft.com/office/drawing/2014/main" id="{F3877544-04AC-424D-AB33-5236724A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5" name="Picture 1174" descr="https://mail.google.com/mail/u/1/images/cleardot.gif">
          <a:extLst>
            <a:ext uri="{FF2B5EF4-FFF2-40B4-BE49-F238E27FC236}">
              <a16:creationId xmlns:a16="http://schemas.microsoft.com/office/drawing/2014/main" id="{7AF1ABFA-0D27-4D8D-A159-4B0B5594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6" name="Picture 1175" descr="https://mail.google.com/mail/u/1/images/cleardot.gif">
          <a:extLst>
            <a:ext uri="{FF2B5EF4-FFF2-40B4-BE49-F238E27FC236}">
              <a16:creationId xmlns:a16="http://schemas.microsoft.com/office/drawing/2014/main" id="{BDC8C287-B860-42C6-A5EE-D22F4812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7" name="Picture 1176" descr="https://mail.google.com/mail/u/1/images/cleardot.gif">
          <a:extLst>
            <a:ext uri="{FF2B5EF4-FFF2-40B4-BE49-F238E27FC236}">
              <a16:creationId xmlns:a16="http://schemas.microsoft.com/office/drawing/2014/main" id="{3AC954BC-33D3-498E-A1DF-060C9097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8" name="Picture 1177" descr="https://mail.google.com/mail/u/1/images/cleardot.gif">
          <a:extLst>
            <a:ext uri="{FF2B5EF4-FFF2-40B4-BE49-F238E27FC236}">
              <a16:creationId xmlns:a16="http://schemas.microsoft.com/office/drawing/2014/main" id="{AFCCAFD0-773C-48E8-B837-ACFA0099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9" name="Picture 1178" descr="https://mail.google.com/mail/u/1/images/cleardot.gif">
          <a:extLst>
            <a:ext uri="{FF2B5EF4-FFF2-40B4-BE49-F238E27FC236}">
              <a16:creationId xmlns:a16="http://schemas.microsoft.com/office/drawing/2014/main" id="{A8E50DA6-71CC-4C9E-92E5-7E72A30B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0" name="Picture 1179" descr="https://mail.google.com/mail/u/1/images/cleardot.gif">
          <a:extLst>
            <a:ext uri="{FF2B5EF4-FFF2-40B4-BE49-F238E27FC236}">
              <a16:creationId xmlns:a16="http://schemas.microsoft.com/office/drawing/2014/main" id="{43DF1D5B-3500-4005-9EAE-184A182F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1" name="Picture 1180" descr="https://mail.google.com/mail/u/1/images/cleardot.gif">
          <a:extLst>
            <a:ext uri="{FF2B5EF4-FFF2-40B4-BE49-F238E27FC236}">
              <a16:creationId xmlns:a16="http://schemas.microsoft.com/office/drawing/2014/main" id="{82E0A3A3-1666-4522-9548-7971E3F5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2" name="Picture 1181" descr="https://mail.google.com/mail/u/1/images/cleardot.gif">
          <a:extLst>
            <a:ext uri="{FF2B5EF4-FFF2-40B4-BE49-F238E27FC236}">
              <a16:creationId xmlns:a16="http://schemas.microsoft.com/office/drawing/2014/main" id="{70140690-071E-4572-A97E-A2F1B0DB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3" name="Picture 1182" descr="https://mail.google.com/mail/u/1/images/cleardot.gif">
          <a:extLst>
            <a:ext uri="{FF2B5EF4-FFF2-40B4-BE49-F238E27FC236}">
              <a16:creationId xmlns:a16="http://schemas.microsoft.com/office/drawing/2014/main" id="{864937E9-8DF9-45CA-9E0A-598DE65D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4" name="Picture 1183" descr="https://mail.google.com/mail/u/1/images/cleardot.gif">
          <a:extLst>
            <a:ext uri="{FF2B5EF4-FFF2-40B4-BE49-F238E27FC236}">
              <a16:creationId xmlns:a16="http://schemas.microsoft.com/office/drawing/2014/main" id="{4E1A9C6E-1BA6-4501-8D4F-6876E831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5" name="Picture 1184" descr="https://mail.google.com/mail/u/1/images/cleardot.gif">
          <a:extLst>
            <a:ext uri="{FF2B5EF4-FFF2-40B4-BE49-F238E27FC236}">
              <a16:creationId xmlns:a16="http://schemas.microsoft.com/office/drawing/2014/main" id="{A1BD54D2-D5EE-40D2-92FA-9413E9A4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6" name="Picture 1185" descr="https://mail.google.com/mail/u/1/images/cleardot.gif">
          <a:extLst>
            <a:ext uri="{FF2B5EF4-FFF2-40B4-BE49-F238E27FC236}">
              <a16:creationId xmlns:a16="http://schemas.microsoft.com/office/drawing/2014/main" id="{D7AF6405-D20A-45D4-8697-992432CD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7" name="Picture 1186" descr="https://mail.google.com/mail/u/1/images/cleardot.gif">
          <a:extLst>
            <a:ext uri="{FF2B5EF4-FFF2-40B4-BE49-F238E27FC236}">
              <a16:creationId xmlns:a16="http://schemas.microsoft.com/office/drawing/2014/main" id="{809CEAE5-1C82-4C43-B1B0-620F41E3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8" name="Picture 1187" descr="https://mail.google.com/mail/u/1/images/cleardot.gif">
          <a:extLst>
            <a:ext uri="{FF2B5EF4-FFF2-40B4-BE49-F238E27FC236}">
              <a16:creationId xmlns:a16="http://schemas.microsoft.com/office/drawing/2014/main" id="{DDA98207-D82C-4BFE-BD9F-1AAF6212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9" name="Picture 1188" descr="https://mail.google.com/mail/u/1/images/cleardot.gif">
          <a:extLst>
            <a:ext uri="{FF2B5EF4-FFF2-40B4-BE49-F238E27FC236}">
              <a16:creationId xmlns:a16="http://schemas.microsoft.com/office/drawing/2014/main" id="{626E2075-DDD0-4400-B860-283E73C5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0" name="Picture 1189" descr="https://mail.google.com/mail/u/1/images/cleardot.gif">
          <a:extLst>
            <a:ext uri="{FF2B5EF4-FFF2-40B4-BE49-F238E27FC236}">
              <a16:creationId xmlns:a16="http://schemas.microsoft.com/office/drawing/2014/main" id="{F71542BE-ECCD-4EE5-B0A9-E9E0AED7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1" name="Picture 1190" descr="https://mail.google.com/mail/u/1/images/cleardot.gif">
          <a:extLst>
            <a:ext uri="{FF2B5EF4-FFF2-40B4-BE49-F238E27FC236}">
              <a16:creationId xmlns:a16="http://schemas.microsoft.com/office/drawing/2014/main" id="{47AA1D85-4075-4155-933B-BF60AFD3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2" name="Picture 1191" descr="https://mail.google.com/mail/u/1/images/cleardot.gif">
          <a:extLst>
            <a:ext uri="{FF2B5EF4-FFF2-40B4-BE49-F238E27FC236}">
              <a16:creationId xmlns:a16="http://schemas.microsoft.com/office/drawing/2014/main" id="{4D5B6FF9-1EEA-4AF9-8B33-D0F71B76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3" name="Picture 1192" descr="https://mail.google.com/mail/u/1/images/cleardot.gif">
          <a:extLst>
            <a:ext uri="{FF2B5EF4-FFF2-40B4-BE49-F238E27FC236}">
              <a16:creationId xmlns:a16="http://schemas.microsoft.com/office/drawing/2014/main" id="{CB05068A-E3D3-4603-A33C-8757F0CF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4" name="Picture 1193" descr="https://mail.google.com/mail/u/1/images/cleardot.gif">
          <a:extLst>
            <a:ext uri="{FF2B5EF4-FFF2-40B4-BE49-F238E27FC236}">
              <a16:creationId xmlns:a16="http://schemas.microsoft.com/office/drawing/2014/main" id="{210D5A88-F7C9-45EA-9F28-726987A7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5" name="Picture 1194" descr="https://mail.google.com/mail/u/1/images/cleardot.gif">
          <a:extLst>
            <a:ext uri="{FF2B5EF4-FFF2-40B4-BE49-F238E27FC236}">
              <a16:creationId xmlns:a16="http://schemas.microsoft.com/office/drawing/2014/main" id="{C26DC767-CCF5-4C8C-B0DA-38F0F0FD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6" name="Picture 1195" descr="https://mail.google.com/mail/u/1/images/cleardot.gif">
          <a:extLst>
            <a:ext uri="{FF2B5EF4-FFF2-40B4-BE49-F238E27FC236}">
              <a16:creationId xmlns:a16="http://schemas.microsoft.com/office/drawing/2014/main" id="{2D45D6AC-B0B3-4C1D-982B-BE83AE89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7" name="Picture 1196" descr="https://mail.google.com/mail/u/1/images/cleardot.gif">
          <a:extLst>
            <a:ext uri="{FF2B5EF4-FFF2-40B4-BE49-F238E27FC236}">
              <a16:creationId xmlns:a16="http://schemas.microsoft.com/office/drawing/2014/main" id="{0393D59D-21E1-4FB7-84A8-E317E15A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8" name="Picture 1197" descr="https://mail.google.com/mail/u/1/images/cleardot.gif">
          <a:extLst>
            <a:ext uri="{FF2B5EF4-FFF2-40B4-BE49-F238E27FC236}">
              <a16:creationId xmlns:a16="http://schemas.microsoft.com/office/drawing/2014/main" id="{230EBC33-0637-472B-8A97-400C7A41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9" name="Picture 1198" descr="https://mail.google.com/mail/u/1/images/cleardot.gif">
          <a:extLst>
            <a:ext uri="{FF2B5EF4-FFF2-40B4-BE49-F238E27FC236}">
              <a16:creationId xmlns:a16="http://schemas.microsoft.com/office/drawing/2014/main" id="{AB9C3229-7F56-4261-A692-7A35DBF5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0" name="Picture 1199" descr="https://mail.google.com/mail/u/1/images/cleardot.gif">
          <a:extLst>
            <a:ext uri="{FF2B5EF4-FFF2-40B4-BE49-F238E27FC236}">
              <a16:creationId xmlns:a16="http://schemas.microsoft.com/office/drawing/2014/main" id="{43A5D286-CD50-4B5C-ABA8-852451AA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1" name="Picture 1200" descr="https://mail.google.com/mail/u/1/images/cleardot.gif">
          <a:extLst>
            <a:ext uri="{FF2B5EF4-FFF2-40B4-BE49-F238E27FC236}">
              <a16:creationId xmlns:a16="http://schemas.microsoft.com/office/drawing/2014/main" id="{9A278FBD-B3C9-4C91-AB91-4261858F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2" name="Picture 1201" descr="https://mail.google.com/mail/u/1/images/cleardot.gif">
          <a:extLst>
            <a:ext uri="{FF2B5EF4-FFF2-40B4-BE49-F238E27FC236}">
              <a16:creationId xmlns:a16="http://schemas.microsoft.com/office/drawing/2014/main" id="{FCF076E0-49E7-4660-992D-D1D50091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3" name="Picture 1202" descr="https://mail.google.com/mail/u/1/images/cleardot.gif">
          <a:extLst>
            <a:ext uri="{FF2B5EF4-FFF2-40B4-BE49-F238E27FC236}">
              <a16:creationId xmlns:a16="http://schemas.microsoft.com/office/drawing/2014/main" id="{23087F49-AE55-41AE-A5CA-A3BCBFA1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4" name="Picture 1203" descr="https://mail.google.com/mail/u/1/images/cleardot.gif">
          <a:extLst>
            <a:ext uri="{FF2B5EF4-FFF2-40B4-BE49-F238E27FC236}">
              <a16:creationId xmlns:a16="http://schemas.microsoft.com/office/drawing/2014/main" id="{3764D956-9543-44B5-A6D8-479698BB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5" name="Picture 1204" descr="https://mail.google.com/mail/u/1/images/cleardot.gif">
          <a:extLst>
            <a:ext uri="{FF2B5EF4-FFF2-40B4-BE49-F238E27FC236}">
              <a16:creationId xmlns:a16="http://schemas.microsoft.com/office/drawing/2014/main" id="{95A37410-79A6-4D83-BB33-BFD4E2CB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6" name="Picture 1205" descr="https://mail.google.com/mail/u/1/images/cleardot.gif">
          <a:extLst>
            <a:ext uri="{FF2B5EF4-FFF2-40B4-BE49-F238E27FC236}">
              <a16:creationId xmlns:a16="http://schemas.microsoft.com/office/drawing/2014/main" id="{AA10EBF1-B7B1-4D87-88C1-3DA1322C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7" name="Picture 1206" descr="https://mail.google.com/mail/u/1/images/cleardot.gif">
          <a:extLst>
            <a:ext uri="{FF2B5EF4-FFF2-40B4-BE49-F238E27FC236}">
              <a16:creationId xmlns:a16="http://schemas.microsoft.com/office/drawing/2014/main" id="{D4363EC7-891F-4029-B790-70913BD7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8" name="Picture 1207" descr="https://mail.google.com/mail/u/1/images/cleardot.gif">
          <a:extLst>
            <a:ext uri="{FF2B5EF4-FFF2-40B4-BE49-F238E27FC236}">
              <a16:creationId xmlns:a16="http://schemas.microsoft.com/office/drawing/2014/main" id="{D1F1FD5B-C005-488B-8C8E-9CF9E4BF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9" name="Picture 1208" descr="https://mail.google.com/mail/u/1/images/cleardot.gif">
          <a:extLst>
            <a:ext uri="{FF2B5EF4-FFF2-40B4-BE49-F238E27FC236}">
              <a16:creationId xmlns:a16="http://schemas.microsoft.com/office/drawing/2014/main" id="{9FBBD7F2-B4B5-46F5-9CFC-7BFF16E4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0" name="Picture 1209" descr="https://mail.google.com/mail/u/1/images/cleardot.gif">
          <a:extLst>
            <a:ext uri="{FF2B5EF4-FFF2-40B4-BE49-F238E27FC236}">
              <a16:creationId xmlns:a16="http://schemas.microsoft.com/office/drawing/2014/main" id="{14770A08-D7A2-4095-B95C-D9634B08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1" name="Picture 1210" descr="https://mail.google.com/mail/u/1/images/cleardot.gif">
          <a:extLst>
            <a:ext uri="{FF2B5EF4-FFF2-40B4-BE49-F238E27FC236}">
              <a16:creationId xmlns:a16="http://schemas.microsoft.com/office/drawing/2014/main" id="{208BA64F-466D-41EC-8978-6B676B21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2" name="Picture 1211" descr="https://mail.google.com/mail/u/1/images/cleardot.gif">
          <a:extLst>
            <a:ext uri="{FF2B5EF4-FFF2-40B4-BE49-F238E27FC236}">
              <a16:creationId xmlns:a16="http://schemas.microsoft.com/office/drawing/2014/main" id="{D4BA8A21-39B8-41D1-B2AF-FEC7CB05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3" name="Picture 1212" descr="https://mail.google.com/mail/u/1/images/cleardot.gif">
          <a:extLst>
            <a:ext uri="{FF2B5EF4-FFF2-40B4-BE49-F238E27FC236}">
              <a16:creationId xmlns:a16="http://schemas.microsoft.com/office/drawing/2014/main" id="{F85BC301-8AA8-47FF-A1F8-CB136771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4" name="Picture 1213" descr="https://mail.google.com/mail/u/1/images/cleardot.gif">
          <a:extLst>
            <a:ext uri="{FF2B5EF4-FFF2-40B4-BE49-F238E27FC236}">
              <a16:creationId xmlns:a16="http://schemas.microsoft.com/office/drawing/2014/main" id="{9CA45F2C-19E5-4009-A366-A18830B1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5" name="Picture 1214" descr="https://mail.google.com/mail/u/1/images/cleardot.gif">
          <a:extLst>
            <a:ext uri="{FF2B5EF4-FFF2-40B4-BE49-F238E27FC236}">
              <a16:creationId xmlns:a16="http://schemas.microsoft.com/office/drawing/2014/main" id="{91F667D7-F5C8-4F71-81F6-8BED96B7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6" name="Picture 1215" descr="https://mail.google.com/mail/u/1/images/cleardot.gif">
          <a:extLst>
            <a:ext uri="{FF2B5EF4-FFF2-40B4-BE49-F238E27FC236}">
              <a16:creationId xmlns:a16="http://schemas.microsoft.com/office/drawing/2014/main" id="{BFE78F6F-4692-4117-8513-7B8E06AE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7" name="Picture 1216" descr="https://mail.google.com/mail/u/1/images/cleardot.gif">
          <a:extLst>
            <a:ext uri="{FF2B5EF4-FFF2-40B4-BE49-F238E27FC236}">
              <a16:creationId xmlns:a16="http://schemas.microsoft.com/office/drawing/2014/main" id="{0AB02ACC-207E-493B-B0BB-5695CC55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8" name="Picture 1217" descr="https://mail.google.com/mail/u/1/images/cleardot.gif">
          <a:extLst>
            <a:ext uri="{FF2B5EF4-FFF2-40B4-BE49-F238E27FC236}">
              <a16:creationId xmlns:a16="http://schemas.microsoft.com/office/drawing/2014/main" id="{8B107BEB-5773-4AB7-9CF8-EA0C2B9E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9" name="Picture 1218" descr="https://mail.google.com/mail/u/1/images/cleardot.gif">
          <a:extLst>
            <a:ext uri="{FF2B5EF4-FFF2-40B4-BE49-F238E27FC236}">
              <a16:creationId xmlns:a16="http://schemas.microsoft.com/office/drawing/2014/main" id="{828F49D0-B14F-410F-8FEA-830F0FDA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0" name="Picture 1219" descr="https://mail.google.com/mail/u/1/images/cleardot.gif">
          <a:extLst>
            <a:ext uri="{FF2B5EF4-FFF2-40B4-BE49-F238E27FC236}">
              <a16:creationId xmlns:a16="http://schemas.microsoft.com/office/drawing/2014/main" id="{2C42F74E-BE09-4239-B9C9-6340AD5F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1" name="Picture 1220" descr="https://mail.google.com/mail/u/1/images/cleardot.gif">
          <a:extLst>
            <a:ext uri="{FF2B5EF4-FFF2-40B4-BE49-F238E27FC236}">
              <a16:creationId xmlns:a16="http://schemas.microsoft.com/office/drawing/2014/main" id="{662E8D4B-2AD7-4FF0-9501-00514772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2" name="Picture 1221" descr="https://mail.google.com/mail/u/1/images/cleardot.gif">
          <a:extLst>
            <a:ext uri="{FF2B5EF4-FFF2-40B4-BE49-F238E27FC236}">
              <a16:creationId xmlns:a16="http://schemas.microsoft.com/office/drawing/2014/main" id="{C9C9E55C-9F17-41B0-ADDD-C8BF7AAC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3" name="Picture 1222" descr="https://mail.google.com/mail/u/1/images/cleardot.gif">
          <a:extLst>
            <a:ext uri="{FF2B5EF4-FFF2-40B4-BE49-F238E27FC236}">
              <a16:creationId xmlns:a16="http://schemas.microsoft.com/office/drawing/2014/main" id="{074D262A-8A42-47F7-A0FE-63EBD660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4" name="Picture 1223" descr="https://mail.google.com/mail/u/1/images/cleardot.gif">
          <a:extLst>
            <a:ext uri="{FF2B5EF4-FFF2-40B4-BE49-F238E27FC236}">
              <a16:creationId xmlns:a16="http://schemas.microsoft.com/office/drawing/2014/main" id="{7B4C8B03-9D5A-4608-AF58-5D5F750C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5" name="Picture 1224" descr="https://mail.google.com/mail/u/1/images/cleardot.gif">
          <a:extLst>
            <a:ext uri="{FF2B5EF4-FFF2-40B4-BE49-F238E27FC236}">
              <a16:creationId xmlns:a16="http://schemas.microsoft.com/office/drawing/2014/main" id="{C81182B3-19E6-400D-9412-2BA28F85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6" name="Picture 1225" descr="https://mail.google.com/mail/u/1/images/cleardot.gif">
          <a:extLst>
            <a:ext uri="{FF2B5EF4-FFF2-40B4-BE49-F238E27FC236}">
              <a16:creationId xmlns:a16="http://schemas.microsoft.com/office/drawing/2014/main" id="{BFDE3CF2-7693-4D63-AA99-564AB862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7" name="Picture 1226" descr="https://mail.google.com/mail/u/1/images/cleardot.gif">
          <a:extLst>
            <a:ext uri="{FF2B5EF4-FFF2-40B4-BE49-F238E27FC236}">
              <a16:creationId xmlns:a16="http://schemas.microsoft.com/office/drawing/2014/main" id="{A410FD3E-EDF2-4CFD-92B1-11C755BB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8" name="Picture 1227" descr="https://mail.google.com/mail/u/1/images/cleardot.gif">
          <a:extLst>
            <a:ext uri="{FF2B5EF4-FFF2-40B4-BE49-F238E27FC236}">
              <a16:creationId xmlns:a16="http://schemas.microsoft.com/office/drawing/2014/main" id="{6283971B-7675-4A12-90AC-DEBDF8C2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9" name="Picture 1228" descr="https://mail.google.com/mail/u/1/images/cleardot.gif">
          <a:extLst>
            <a:ext uri="{FF2B5EF4-FFF2-40B4-BE49-F238E27FC236}">
              <a16:creationId xmlns:a16="http://schemas.microsoft.com/office/drawing/2014/main" id="{912E3458-0B94-430C-85BD-7432B05F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0" name="Picture 1229" descr="https://mail.google.com/mail/u/1/images/cleardot.gif">
          <a:extLst>
            <a:ext uri="{FF2B5EF4-FFF2-40B4-BE49-F238E27FC236}">
              <a16:creationId xmlns:a16="http://schemas.microsoft.com/office/drawing/2014/main" id="{2EE49800-4D57-4F03-9A21-DE4D9347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1" name="Picture 1230" descr="https://mail.google.com/mail/u/1/images/cleardot.gif">
          <a:extLst>
            <a:ext uri="{FF2B5EF4-FFF2-40B4-BE49-F238E27FC236}">
              <a16:creationId xmlns:a16="http://schemas.microsoft.com/office/drawing/2014/main" id="{185ED8AE-03A7-4D82-A8FD-EE28FF36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2" name="Picture 1231" descr="https://mail.google.com/mail/u/1/images/cleardot.gif">
          <a:extLst>
            <a:ext uri="{FF2B5EF4-FFF2-40B4-BE49-F238E27FC236}">
              <a16:creationId xmlns:a16="http://schemas.microsoft.com/office/drawing/2014/main" id="{51F9CA38-A425-4A48-8C77-524E9F30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3" name="Picture 1232" descr="https://mail.google.com/mail/u/1/images/cleardot.gif">
          <a:extLst>
            <a:ext uri="{FF2B5EF4-FFF2-40B4-BE49-F238E27FC236}">
              <a16:creationId xmlns:a16="http://schemas.microsoft.com/office/drawing/2014/main" id="{EDC17E73-6B54-431A-9F7D-318C74E9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4" name="Picture 1233" descr="https://mail.google.com/mail/u/1/images/cleardot.gif">
          <a:extLst>
            <a:ext uri="{FF2B5EF4-FFF2-40B4-BE49-F238E27FC236}">
              <a16:creationId xmlns:a16="http://schemas.microsoft.com/office/drawing/2014/main" id="{C25800D3-D65D-4220-8CEF-000FFAC2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5" name="Picture 1234" descr="https://mail.google.com/mail/u/1/images/cleardot.gif">
          <a:extLst>
            <a:ext uri="{FF2B5EF4-FFF2-40B4-BE49-F238E27FC236}">
              <a16:creationId xmlns:a16="http://schemas.microsoft.com/office/drawing/2014/main" id="{38BF4742-D400-489A-A891-15715B54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6" name="Picture 1235" descr="https://mail.google.com/mail/u/1/images/cleardot.gif">
          <a:extLst>
            <a:ext uri="{FF2B5EF4-FFF2-40B4-BE49-F238E27FC236}">
              <a16:creationId xmlns:a16="http://schemas.microsoft.com/office/drawing/2014/main" id="{4BE5E9D0-D1EE-48DB-83EA-F6EB0E15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7" name="Picture 1236" descr="https://mail.google.com/mail/u/1/images/cleardot.gif">
          <a:extLst>
            <a:ext uri="{FF2B5EF4-FFF2-40B4-BE49-F238E27FC236}">
              <a16:creationId xmlns:a16="http://schemas.microsoft.com/office/drawing/2014/main" id="{3F5545D4-79B5-4D11-992A-3B23A555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8" name="Picture 1237" descr="https://mail.google.com/mail/u/1/images/cleardot.gif">
          <a:extLst>
            <a:ext uri="{FF2B5EF4-FFF2-40B4-BE49-F238E27FC236}">
              <a16:creationId xmlns:a16="http://schemas.microsoft.com/office/drawing/2014/main" id="{13801459-AAB0-4961-9C29-1135ABAF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9" name="Picture 1238" descr="https://mail.google.com/mail/u/1/images/cleardot.gif">
          <a:extLst>
            <a:ext uri="{FF2B5EF4-FFF2-40B4-BE49-F238E27FC236}">
              <a16:creationId xmlns:a16="http://schemas.microsoft.com/office/drawing/2014/main" id="{AFFBC314-A7DE-4452-9D47-687F858C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0" name="Picture 1239" descr="https://mail.google.com/mail/u/1/images/cleardot.gif">
          <a:extLst>
            <a:ext uri="{FF2B5EF4-FFF2-40B4-BE49-F238E27FC236}">
              <a16:creationId xmlns:a16="http://schemas.microsoft.com/office/drawing/2014/main" id="{14127004-E8B7-4DB6-8A50-F224DBD4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1" name="Picture 1240" descr="https://mail.google.com/mail/u/1/images/cleardot.gif">
          <a:extLst>
            <a:ext uri="{FF2B5EF4-FFF2-40B4-BE49-F238E27FC236}">
              <a16:creationId xmlns:a16="http://schemas.microsoft.com/office/drawing/2014/main" id="{76AA9B73-0C16-49A1-AF0C-99BF845B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2" name="Picture 1241" descr="https://mail.google.com/mail/u/1/images/cleardot.gif">
          <a:extLst>
            <a:ext uri="{FF2B5EF4-FFF2-40B4-BE49-F238E27FC236}">
              <a16:creationId xmlns:a16="http://schemas.microsoft.com/office/drawing/2014/main" id="{F634ABBA-C02F-4FA9-9ED1-BD002A7C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3" name="Picture 1242" descr="https://mail.google.com/mail/u/1/images/cleardot.gif">
          <a:extLst>
            <a:ext uri="{FF2B5EF4-FFF2-40B4-BE49-F238E27FC236}">
              <a16:creationId xmlns:a16="http://schemas.microsoft.com/office/drawing/2014/main" id="{3EA70425-B849-42F5-A5C0-18894C3C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4" name="Picture 1243" descr="https://mail.google.com/mail/u/1/images/cleardot.gif">
          <a:extLst>
            <a:ext uri="{FF2B5EF4-FFF2-40B4-BE49-F238E27FC236}">
              <a16:creationId xmlns:a16="http://schemas.microsoft.com/office/drawing/2014/main" id="{67C67712-F2C0-44B0-AD13-683D4E61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5" name="Picture 1244" descr="https://mail.google.com/mail/u/1/images/cleardot.gif">
          <a:extLst>
            <a:ext uri="{FF2B5EF4-FFF2-40B4-BE49-F238E27FC236}">
              <a16:creationId xmlns:a16="http://schemas.microsoft.com/office/drawing/2014/main" id="{2B17C9CB-C5AB-4256-A447-D7784830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6" name="Picture 1245" descr="https://mail.google.com/mail/u/1/images/cleardot.gif">
          <a:extLst>
            <a:ext uri="{FF2B5EF4-FFF2-40B4-BE49-F238E27FC236}">
              <a16:creationId xmlns:a16="http://schemas.microsoft.com/office/drawing/2014/main" id="{C9DE75D8-C346-4F98-830F-110C68A5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7" name="Picture 1246" descr="https://mail.google.com/mail/u/1/images/cleardot.gif">
          <a:extLst>
            <a:ext uri="{FF2B5EF4-FFF2-40B4-BE49-F238E27FC236}">
              <a16:creationId xmlns:a16="http://schemas.microsoft.com/office/drawing/2014/main" id="{9F738076-185D-485B-9488-5A76CCD7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8" name="Picture 1247" descr="https://mail.google.com/mail/u/1/images/cleardot.gif">
          <a:extLst>
            <a:ext uri="{FF2B5EF4-FFF2-40B4-BE49-F238E27FC236}">
              <a16:creationId xmlns:a16="http://schemas.microsoft.com/office/drawing/2014/main" id="{36D60FB8-C892-47A8-9EA6-344AB2FC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9" name="Picture 1248" descr="https://mail.google.com/mail/u/1/images/cleardot.gif">
          <a:extLst>
            <a:ext uri="{FF2B5EF4-FFF2-40B4-BE49-F238E27FC236}">
              <a16:creationId xmlns:a16="http://schemas.microsoft.com/office/drawing/2014/main" id="{3178E533-1135-4F22-B26F-C1A30144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0" name="Picture 1249" descr="https://mail.google.com/mail/u/1/images/cleardot.gif">
          <a:extLst>
            <a:ext uri="{FF2B5EF4-FFF2-40B4-BE49-F238E27FC236}">
              <a16:creationId xmlns:a16="http://schemas.microsoft.com/office/drawing/2014/main" id="{4C9C94AE-A32F-44B0-9E91-FE5A935B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1" name="Picture 1250" descr="https://mail.google.com/mail/u/1/images/cleardot.gif">
          <a:extLst>
            <a:ext uri="{FF2B5EF4-FFF2-40B4-BE49-F238E27FC236}">
              <a16:creationId xmlns:a16="http://schemas.microsoft.com/office/drawing/2014/main" id="{E9352C5E-3483-4FD1-B17E-58529420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2" name="Picture 1251" descr="https://mail.google.com/mail/u/1/images/cleardot.gif">
          <a:extLst>
            <a:ext uri="{FF2B5EF4-FFF2-40B4-BE49-F238E27FC236}">
              <a16:creationId xmlns:a16="http://schemas.microsoft.com/office/drawing/2014/main" id="{2C8862EE-907F-41CD-BB8F-9261C0E4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3" name="Picture 1252" descr="https://mail.google.com/mail/u/1/images/cleardot.gif">
          <a:extLst>
            <a:ext uri="{FF2B5EF4-FFF2-40B4-BE49-F238E27FC236}">
              <a16:creationId xmlns:a16="http://schemas.microsoft.com/office/drawing/2014/main" id="{C3029C99-DD34-4F00-9B07-F3A48C23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4" name="Picture 1253" descr="https://mail.google.com/mail/u/1/images/cleardot.gif">
          <a:extLst>
            <a:ext uri="{FF2B5EF4-FFF2-40B4-BE49-F238E27FC236}">
              <a16:creationId xmlns:a16="http://schemas.microsoft.com/office/drawing/2014/main" id="{5A082467-82E5-4B69-84C9-C29E13AE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5" name="Picture 1254" descr="https://mail.google.com/mail/u/1/images/cleardot.gif">
          <a:extLst>
            <a:ext uri="{FF2B5EF4-FFF2-40B4-BE49-F238E27FC236}">
              <a16:creationId xmlns:a16="http://schemas.microsoft.com/office/drawing/2014/main" id="{297A3953-9B21-4C98-AA22-53B19DC0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6" name="Picture 1255" descr="https://mail.google.com/mail/u/1/images/cleardot.gif">
          <a:extLst>
            <a:ext uri="{FF2B5EF4-FFF2-40B4-BE49-F238E27FC236}">
              <a16:creationId xmlns:a16="http://schemas.microsoft.com/office/drawing/2014/main" id="{0D71C7DE-4E8C-43D9-8E41-87ED2DA5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7" name="Picture 1256" descr="https://mail.google.com/mail/u/1/images/cleardot.gif">
          <a:extLst>
            <a:ext uri="{FF2B5EF4-FFF2-40B4-BE49-F238E27FC236}">
              <a16:creationId xmlns:a16="http://schemas.microsoft.com/office/drawing/2014/main" id="{4DC17611-FB89-4BBE-A63B-9E5E8304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8" name="Picture 1257" descr="https://mail.google.com/mail/u/1/images/cleardot.gif">
          <a:extLst>
            <a:ext uri="{FF2B5EF4-FFF2-40B4-BE49-F238E27FC236}">
              <a16:creationId xmlns:a16="http://schemas.microsoft.com/office/drawing/2014/main" id="{C32192A5-5EC3-4CAE-901B-7A4B3B71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9" name="Picture 1258" descr="https://mail.google.com/mail/u/1/images/cleardot.gif">
          <a:extLst>
            <a:ext uri="{FF2B5EF4-FFF2-40B4-BE49-F238E27FC236}">
              <a16:creationId xmlns:a16="http://schemas.microsoft.com/office/drawing/2014/main" id="{E10CA3BB-2B79-45DE-B885-FDD6FDC6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60" name="Picture 1259" descr="https://mail.google.com/mail/u/1/images/cleardot.gif">
          <a:extLst>
            <a:ext uri="{FF2B5EF4-FFF2-40B4-BE49-F238E27FC236}">
              <a16:creationId xmlns:a16="http://schemas.microsoft.com/office/drawing/2014/main" id="{C2B9E1EC-9061-4A70-9C0C-C4ABA5DD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61" name="Picture 1260" descr="https://mail.google.com/mail/u/1/images/cleardot.gif">
          <a:extLst>
            <a:ext uri="{FF2B5EF4-FFF2-40B4-BE49-F238E27FC236}">
              <a16:creationId xmlns:a16="http://schemas.microsoft.com/office/drawing/2014/main" id="{ACD1760A-866E-4F6B-BB75-CF7F750B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22936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2" name="Picture 1261" descr="https://mail.google.com/mail/u/1/images/cleardot.gif">
          <a:extLst>
            <a:ext uri="{FF2B5EF4-FFF2-40B4-BE49-F238E27FC236}">
              <a16:creationId xmlns:a16="http://schemas.microsoft.com/office/drawing/2014/main" id="{F749D4BF-F879-4D3A-8186-89557EC9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3" name="Picture 1262" descr="https://mail.google.com/mail/u/1/images/cleardot.gif">
          <a:extLst>
            <a:ext uri="{FF2B5EF4-FFF2-40B4-BE49-F238E27FC236}">
              <a16:creationId xmlns:a16="http://schemas.microsoft.com/office/drawing/2014/main" id="{4C297637-3FEA-4640-872F-F0DC2E39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4" name="Picture 1263" descr="https://mail.google.com/mail/u/1/images/cleardot.gif">
          <a:extLst>
            <a:ext uri="{FF2B5EF4-FFF2-40B4-BE49-F238E27FC236}">
              <a16:creationId xmlns:a16="http://schemas.microsoft.com/office/drawing/2014/main" id="{B2C87E3F-AD8B-4B03-AA2B-E4C28840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5" name="Picture 1264" descr="https://mail.google.com/mail/u/1/images/cleardot.gif">
          <a:extLst>
            <a:ext uri="{FF2B5EF4-FFF2-40B4-BE49-F238E27FC236}">
              <a16:creationId xmlns:a16="http://schemas.microsoft.com/office/drawing/2014/main" id="{922C6F9B-45A0-4B18-888E-8A57519B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6" name="Picture 1265" descr="https://mail.google.com/mail/u/1/images/cleardot.gif">
          <a:extLst>
            <a:ext uri="{FF2B5EF4-FFF2-40B4-BE49-F238E27FC236}">
              <a16:creationId xmlns:a16="http://schemas.microsoft.com/office/drawing/2014/main" id="{4E254E30-309C-4E74-9206-7A802FDF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7" name="Picture 1266" descr="https://mail.google.com/mail/u/1/images/cleardot.gif">
          <a:extLst>
            <a:ext uri="{FF2B5EF4-FFF2-40B4-BE49-F238E27FC236}">
              <a16:creationId xmlns:a16="http://schemas.microsoft.com/office/drawing/2014/main" id="{1D7F023C-54C0-4A1C-BE5F-FE9F07D5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8" name="Picture 1267" descr="https://mail.google.com/mail/u/1/images/cleardot.gif">
          <a:extLst>
            <a:ext uri="{FF2B5EF4-FFF2-40B4-BE49-F238E27FC236}">
              <a16:creationId xmlns:a16="http://schemas.microsoft.com/office/drawing/2014/main" id="{2FA1C1CB-B54F-46EF-BE40-58FC2631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9" name="Picture 1268" descr="https://mail.google.com/mail/u/1/images/cleardot.gif">
          <a:extLst>
            <a:ext uri="{FF2B5EF4-FFF2-40B4-BE49-F238E27FC236}">
              <a16:creationId xmlns:a16="http://schemas.microsoft.com/office/drawing/2014/main" id="{9C799E88-4403-4771-BC22-53DBB168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0" name="Picture 1269" descr="https://mail.google.com/mail/u/1/images/cleardot.gif">
          <a:extLst>
            <a:ext uri="{FF2B5EF4-FFF2-40B4-BE49-F238E27FC236}">
              <a16:creationId xmlns:a16="http://schemas.microsoft.com/office/drawing/2014/main" id="{4395C8D7-0468-40C9-BE45-1B6B90AA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1" name="Picture 1270" descr="https://mail.google.com/mail/u/1/images/cleardot.gif">
          <a:extLst>
            <a:ext uri="{FF2B5EF4-FFF2-40B4-BE49-F238E27FC236}">
              <a16:creationId xmlns:a16="http://schemas.microsoft.com/office/drawing/2014/main" id="{730A963B-BBC0-4E27-943C-37B42AA6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2" name="Picture 1271" descr="https://mail.google.com/mail/u/1/images/cleardot.gif">
          <a:extLst>
            <a:ext uri="{FF2B5EF4-FFF2-40B4-BE49-F238E27FC236}">
              <a16:creationId xmlns:a16="http://schemas.microsoft.com/office/drawing/2014/main" id="{EA860006-EB24-4BEE-B535-8420D112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3" name="Picture 1272" descr="https://mail.google.com/mail/u/1/images/cleardot.gif">
          <a:extLst>
            <a:ext uri="{FF2B5EF4-FFF2-40B4-BE49-F238E27FC236}">
              <a16:creationId xmlns:a16="http://schemas.microsoft.com/office/drawing/2014/main" id="{566514CF-288C-410E-A78F-14B6A080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4" name="Picture 1273" descr="https://mail.google.com/mail/u/1/images/cleardot.gif">
          <a:extLst>
            <a:ext uri="{FF2B5EF4-FFF2-40B4-BE49-F238E27FC236}">
              <a16:creationId xmlns:a16="http://schemas.microsoft.com/office/drawing/2014/main" id="{F0674963-4119-4735-80AB-85FF8271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5" name="Picture 1274" descr="https://mail.google.com/mail/u/1/images/cleardot.gif">
          <a:extLst>
            <a:ext uri="{FF2B5EF4-FFF2-40B4-BE49-F238E27FC236}">
              <a16:creationId xmlns:a16="http://schemas.microsoft.com/office/drawing/2014/main" id="{3CDE55FA-A87B-4AE7-9808-C0A5B15B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6" name="Picture 1275" descr="https://mail.google.com/mail/u/1/images/cleardot.gif">
          <a:extLst>
            <a:ext uri="{FF2B5EF4-FFF2-40B4-BE49-F238E27FC236}">
              <a16:creationId xmlns:a16="http://schemas.microsoft.com/office/drawing/2014/main" id="{AC7A9EC7-C40C-439A-AE05-0B8E4D3E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7" name="Picture 1276" descr="https://mail.google.com/mail/u/1/images/cleardot.gif">
          <a:extLst>
            <a:ext uri="{FF2B5EF4-FFF2-40B4-BE49-F238E27FC236}">
              <a16:creationId xmlns:a16="http://schemas.microsoft.com/office/drawing/2014/main" id="{946ABCBA-D42B-43D1-9C4E-948CEAAB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8" name="Picture 1277" descr="https://mail.google.com/mail/u/1/images/cleardot.gif">
          <a:extLst>
            <a:ext uri="{FF2B5EF4-FFF2-40B4-BE49-F238E27FC236}">
              <a16:creationId xmlns:a16="http://schemas.microsoft.com/office/drawing/2014/main" id="{14E5584D-0F5D-482C-9BAF-9E8ED81F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9" name="Picture 1278" descr="https://mail.google.com/mail/u/1/images/cleardot.gif">
          <a:extLst>
            <a:ext uri="{FF2B5EF4-FFF2-40B4-BE49-F238E27FC236}">
              <a16:creationId xmlns:a16="http://schemas.microsoft.com/office/drawing/2014/main" id="{B852AF4F-146A-440C-AF80-AFD10D81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0" name="Picture 1279" descr="https://mail.google.com/mail/u/1/images/cleardot.gif">
          <a:extLst>
            <a:ext uri="{FF2B5EF4-FFF2-40B4-BE49-F238E27FC236}">
              <a16:creationId xmlns:a16="http://schemas.microsoft.com/office/drawing/2014/main" id="{B4FF805B-5B43-4D00-8C69-1BEEB4CA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1" name="Picture 1280" descr="https://mail.google.com/mail/u/1/images/cleardot.gif">
          <a:extLst>
            <a:ext uri="{FF2B5EF4-FFF2-40B4-BE49-F238E27FC236}">
              <a16:creationId xmlns:a16="http://schemas.microsoft.com/office/drawing/2014/main" id="{649A12C0-C2CA-4CBB-B738-8ABF1A6A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2" name="Picture 1281" descr="https://mail.google.com/mail/u/1/images/cleardot.gif">
          <a:extLst>
            <a:ext uri="{FF2B5EF4-FFF2-40B4-BE49-F238E27FC236}">
              <a16:creationId xmlns:a16="http://schemas.microsoft.com/office/drawing/2014/main" id="{116A1A9E-E4D8-4840-A944-9C1E918E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3" name="Picture 1282" descr="https://mail.google.com/mail/u/1/images/cleardot.gif">
          <a:extLst>
            <a:ext uri="{FF2B5EF4-FFF2-40B4-BE49-F238E27FC236}">
              <a16:creationId xmlns:a16="http://schemas.microsoft.com/office/drawing/2014/main" id="{C7C46530-E44D-4B2F-BA77-B761EDFE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4" name="Picture 1283" descr="https://mail.google.com/mail/u/1/images/cleardot.gif">
          <a:extLst>
            <a:ext uri="{FF2B5EF4-FFF2-40B4-BE49-F238E27FC236}">
              <a16:creationId xmlns:a16="http://schemas.microsoft.com/office/drawing/2014/main" id="{14EBBBAE-BEDC-48ED-A026-1E77B410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5" name="Picture 1284" descr="https://mail.google.com/mail/u/1/images/cleardot.gif">
          <a:extLst>
            <a:ext uri="{FF2B5EF4-FFF2-40B4-BE49-F238E27FC236}">
              <a16:creationId xmlns:a16="http://schemas.microsoft.com/office/drawing/2014/main" id="{414E287B-38D7-46ED-84B5-B65F6042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6" name="Picture 1285" descr="https://mail.google.com/mail/u/1/images/cleardot.gif">
          <a:extLst>
            <a:ext uri="{FF2B5EF4-FFF2-40B4-BE49-F238E27FC236}">
              <a16:creationId xmlns:a16="http://schemas.microsoft.com/office/drawing/2014/main" id="{E0A98B76-BC63-4983-BBEA-D814052B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7" name="Picture 1286" descr="https://mail.google.com/mail/u/1/images/cleardot.gif">
          <a:extLst>
            <a:ext uri="{FF2B5EF4-FFF2-40B4-BE49-F238E27FC236}">
              <a16:creationId xmlns:a16="http://schemas.microsoft.com/office/drawing/2014/main" id="{801232E2-AFFA-4B47-8199-03946A71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8" name="Picture 1287" descr="https://mail.google.com/mail/u/1/images/cleardot.gif">
          <a:extLst>
            <a:ext uri="{FF2B5EF4-FFF2-40B4-BE49-F238E27FC236}">
              <a16:creationId xmlns:a16="http://schemas.microsoft.com/office/drawing/2014/main" id="{5F975997-11A7-4EBA-8B14-F4C72275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9" name="Picture 1288" descr="https://mail.google.com/mail/u/1/images/cleardot.gif">
          <a:extLst>
            <a:ext uri="{FF2B5EF4-FFF2-40B4-BE49-F238E27FC236}">
              <a16:creationId xmlns:a16="http://schemas.microsoft.com/office/drawing/2014/main" id="{66F3768B-A04F-4E13-AAA1-EA39F60B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0" name="Picture 1289" descr="https://mail.google.com/mail/u/1/images/cleardot.gif">
          <a:extLst>
            <a:ext uri="{FF2B5EF4-FFF2-40B4-BE49-F238E27FC236}">
              <a16:creationId xmlns:a16="http://schemas.microsoft.com/office/drawing/2014/main" id="{E371A599-602C-4469-A5D4-3121F084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1" name="Picture 1290" descr="https://mail.google.com/mail/u/1/images/cleardot.gif">
          <a:extLst>
            <a:ext uri="{FF2B5EF4-FFF2-40B4-BE49-F238E27FC236}">
              <a16:creationId xmlns:a16="http://schemas.microsoft.com/office/drawing/2014/main" id="{FE3DDFAA-7EE4-4748-AB8C-0C824DB2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2" name="Picture 1291" descr="https://mail.google.com/mail/u/1/images/cleardot.gif">
          <a:extLst>
            <a:ext uri="{FF2B5EF4-FFF2-40B4-BE49-F238E27FC236}">
              <a16:creationId xmlns:a16="http://schemas.microsoft.com/office/drawing/2014/main" id="{4C08D3B6-5071-49B2-92A8-A25A21E7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3" name="Picture 1292" descr="https://mail.google.com/mail/u/1/images/cleardot.gif">
          <a:extLst>
            <a:ext uri="{FF2B5EF4-FFF2-40B4-BE49-F238E27FC236}">
              <a16:creationId xmlns:a16="http://schemas.microsoft.com/office/drawing/2014/main" id="{192DDF5D-B092-4C1A-A3C7-CD8CA989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4" name="Picture 1293" descr="https://mail.google.com/mail/u/1/images/cleardot.gif">
          <a:extLst>
            <a:ext uri="{FF2B5EF4-FFF2-40B4-BE49-F238E27FC236}">
              <a16:creationId xmlns:a16="http://schemas.microsoft.com/office/drawing/2014/main" id="{ED838A51-39EF-4785-829B-08ED8E46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5" name="Picture 1294" descr="https://mail.google.com/mail/u/1/images/cleardot.gif">
          <a:extLst>
            <a:ext uri="{FF2B5EF4-FFF2-40B4-BE49-F238E27FC236}">
              <a16:creationId xmlns:a16="http://schemas.microsoft.com/office/drawing/2014/main" id="{637DA15E-8D32-4FB7-9B2F-DA678BA7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6" name="Picture 1295" descr="https://mail.google.com/mail/u/1/images/cleardot.gif">
          <a:extLst>
            <a:ext uri="{FF2B5EF4-FFF2-40B4-BE49-F238E27FC236}">
              <a16:creationId xmlns:a16="http://schemas.microsoft.com/office/drawing/2014/main" id="{1D987D0F-CB2D-4230-8AEA-6B426FF3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7" name="Picture 1296" descr="https://mail.google.com/mail/u/1/images/cleardot.gif">
          <a:extLst>
            <a:ext uri="{FF2B5EF4-FFF2-40B4-BE49-F238E27FC236}">
              <a16:creationId xmlns:a16="http://schemas.microsoft.com/office/drawing/2014/main" id="{090B7D5D-AC09-41DF-A4F8-2ACB3552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8" name="Picture 1297" descr="https://mail.google.com/mail/u/1/images/cleardot.gif">
          <a:extLst>
            <a:ext uri="{FF2B5EF4-FFF2-40B4-BE49-F238E27FC236}">
              <a16:creationId xmlns:a16="http://schemas.microsoft.com/office/drawing/2014/main" id="{B60D3C89-901D-47EF-818D-D3C2A06E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9" name="Picture 1298" descr="https://mail.google.com/mail/u/1/images/cleardot.gif">
          <a:extLst>
            <a:ext uri="{FF2B5EF4-FFF2-40B4-BE49-F238E27FC236}">
              <a16:creationId xmlns:a16="http://schemas.microsoft.com/office/drawing/2014/main" id="{4CFAA181-63BC-467F-A7CA-09ABCA70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0" name="Picture 1299" descr="https://mail.google.com/mail/u/1/images/cleardot.gif">
          <a:extLst>
            <a:ext uri="{FF2B5EF4-FFF2-40B4-BE49-F238E27FC236}">
              <a16:creationId xmlns:a16="http://schemas.microsoft.com/office/drawing/2014/main" id="{8278B1BD-2E6D-47AE-8540-2D2D2C5F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1" name="Picture 1300" descr="https://mail.google.com/mail/u/1/images/cleardot.gif">
          <a:extLst>
            <a:ext uri="{FF2B5EF4-FFF2-40B4-BE49-F238E27FC236}">
              <a16:creationId xmlns:a16="http://schemas.microsoft.com/office/drawing/2014/main" id="{CCE81D32-B35B-4E3E-A868-BBCF8065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2" name="Picture 1301" descr="https://mail.google.com/mail/u/1/images/cleardot.gif">
          <a:extLst>
            <a:ext uri="{FF2B5EF4-FFF2-40B4-BE49-F238E27FC236}">
              <a16:creationId xmlns:a16="http://schemas.microsoft.com/office/drawing/2014/main" id="{F8E165D5-AB75-4EB5-9ADB-0EA1BB82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3" name="Picture 1302" descr="https://mail.google.com/mail/u/1/images/cleardot.gif">
          <a:extLst>
            <a:ext uri="{FF2B5EF4-FFF2-40B4-BE49-F238E27FC236}">
              <a16:creationId xmlns:a16="http://schemas.microsoft.com/office/drawing/2014/main" id="{13FF1A25-3768-41FC-901B-4E0285A8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4" name="Picture 1303" descr="https://mail.google.com/mail/u/1/images/cleardot.gif">
          <a:extLst>
            <a:ext uri="{FF2B5EF4-FFF2-40B4-BE49-F238E27FC236}">
              <a16:creationId xmlns:a16="http://schemas.microsoft.com/office/drawing/2014/main" id="{1D7A920A-21ED-4EE8-8861-378D0754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5" name="Picture 1304" descr="https://mail.google.com/mail/u/1/images/cleardot.gif">
          <a:extLst>
            <a:ext uri="{FF2B5EF4-FFF2-40B4-BE49-F238E27FC236}">
              <a16:creationId xmlns:a16="http://schemas.microsoft.com/office/drawing/2014/main" id="{56BC31FF-61B5-43BD-B1A6-D02137E3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6" name="Picture 1305" descr="https://mail.google.com/mail/u/1/images/cleardot.gif">
          <a:extLst>
            <a:ext uri="{FF2B5EF4-FFF2-40B4-BE49-F238E27FC236}">
              <a16:creationId xmlns:a16="http://schemas.microsoft.com/office/drawing/2014/main" id="{448783DE-007F-40BF-B7F6-A7C3E17C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7" name="Picture 1306" descr="https://mail.google.com/mail/u/1/images/cleardot.gif">
          <a:extLst>
            <a:ext uri="{FF2B5EF4-FFF2-40B4-BE49-F238E27FC236}">
              <a16:creationId xmlns:a16="http://schemas.microsoft.com/office/drawing/2014/main" id="{1B4F2048-80BA-4EC7-854B-8162754E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8" name="Picture 1307" descr="https://mail.google.com/mail/u/1/images/cleardot.gif">
          <a:extLst>
            <a:ext uri="{FF2B5EF4-FFF2-40B4-BE49-F238E27FC236}">
              <a16:creationId xmlns:a16="http://schemas.microsoft.com/office/drawing/2014/main" id="{0E3105E5-74AE-42D5-968F-1504E948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9" name="Picture 1308" descr="https://mail.google.com/mail/u/1/images/cleardot.gif">
          <a:extLst>
            <a:ext uri="{FF2B5EF4-FFF2-40B4-BE49-F238E27FC236}">
              <a16:creationId xmlns:a16="http://schemas.microsoft.com/office/drawing/2014/main" id="{2AB0EE47-460E-4CB5-AF35-826BBC45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0" name="Picture 1309" descr="https://mail.google.com/mail/u/1/images/cleardot.gif">
          <a:extLst>
            <a:ext uri="{FF2B5EF4-FFF2-40B4-BE49-F238E27FC236}">
              <a16:creationId xmlns:a16="http://schemas.microsoft.com/office/drawing/2014/main" id="{84FAF05E-56AE-4E69-867A-3C1EE164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1" name="Picture 1310" descr="https://mail.google.com/mail/u/1/images/cleardot.gif">
          <a:extLst>
            <a:ext uri="{FF2B5EF4-FFF2-40B4-BE49-F238E27FC236}">
              <a16:creationId xmlns:a16="http://schemas.microsoft.com/office/drawing/2014/main" id="{C2A668C5-AFFE-4E57-A26B-D45BD346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2" name="Picture 1311" descr="https://mail.google.com/mail/u/1/images/cleardot.gif">
          <a:extLst>
            <a:ext uri="{FF2B5EF4-FFF2-40B4-BE49-F238E27FC236}">
              <a16:creationId xmlns:a16="http://schemas.microsoft.com/office/drawing/2014/main" id="{4DC2E4A4-E3B1-478F-9BB1-A34343E7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3" name="Picture 1312" descr="https://mail.google.com/mail/u/1/images/cleardot.gif">
          <a:extLst>
            <a:ext uri="{FF2B5EF4-FFF2-40B4-BE49-F238E27FC236}">
              <a16:creationId xmlns:a16="http://schemas.microsoft.com/office/drawing/2014/main" id="{E8C0009E-7526-4A2A-8564-D6749B4B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4" name="Picture 1313" descr="https://mail.google.com/mail/u/1/images/cleardot.gif">
          <a:extLst>
            <a:ext uri="{FF2B5EF4-FFF2-40B4-BE49-F238E27FC236}">
              <a16:creationId xmlns:a16="http://schemas.microsoft.com/office/drawing/2014/main" id="{ABB50E02-3583-4B54-97EF-9E1C89C6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5" name="Picture 1314" descr="https://mail.google.com/mail/u/1/images/cleardot.gif">
          <a:extLst>
            <a:ext uri="{FF2B5EF4-FFF2-40B4-BE49-F238E27FC236}">
              <a16:creationId xmlns:a16="http://schemas.microsoft.com/office/drawing/2014/main" id="{4B6478D6-F188-424C-B954-5E64C5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6" name="Picture 1315" descr="https://mail.google.com/mail/u/1/images/cleardot.gif">
          <a:extLst>
            <a:ext uri="{FF2B5EF4-FFF2-40B4-BE49-F238E27FC236}">
              <a16:creationId xmlns:a16="http://schemas.microsoft.com/office/drawing/2014/main" id="{214522F0-84E4-4AAA-B74D-87D1B403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7" name="Picture 1316" descr="https://mail.google.com/mail/u/1/images/cleardot.gif">
          <a:extLst>
            <a:ext uri="{FF2B5EF4-FFF2-40B4-BE49-F238E27FC236}">
              <a16:creationId xmlns:a16="http://schemas.microsoft.com/office/drawing/2014/main" id="{AA1FAB7B-A72F-494A-882B-3275D27B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8" name="Picture 1317" descr="https://mail.google.com/mail/u/1/images/cleardot.gif">
          <a:extLst>
            <a:ext uri="{FF2B5EF4-FFF2-40B4-BE49-F238E27FC236}">
              <a16:creationId xmlns:a16="http://schemas.microsoft.com/office/drawing/2014/main" id="{73D3CE4E-6288-41FD-8586-73212873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9" name="Picture 1318" descr="https://mail.google.com/mail/u/1/images/cleardot.gif">
          <a:extLst>
            <a:ext uri="{FF2B5EF4-FFF2-40B4-BE49-F238E27FC236}">
              <a16:creationId xmlns:a16="http://schemas.microsoft.com/office/drawing/2014/main" id="{904E3EFC-7768-4362-AAA2-52BBA5A4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0" name="Picture 1319" descr="https://mail.google.com/mail/u/1/images/cleardot.gif">
          <a:extLst>
            <a:ext uri="{FF2B5EF4-FFF2-40B4-BE49-F238E27FC236}">
              <a16:creationId xmlns:a16="http://schemas.microsoft.com/office/drawing/2014/main" id="{E27B0D95-3EEE-4308-AB32-941FDF51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1" name="Picture 1320" descr="https://mail.google.com/mail/u/1/images/cleardot.gif">
          <a:extLst>
            <a:ext uri="{FF2B5EF4-FFF2-40B4-BE49-F238E27FC236}">
              <a16:creationId xmlns:a16="http://schemas.microsoft.com/office/drawing/2014/main" id="{3B156CA8-EE56-4492-9D75-73938BE0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2" name="Picture 1321" descr="https://mail.google.com/mail/u/1/images/cleardot.gif">
          <a:extLst>
            <a:ext uri="{FF2B5EF4-FFF2-40B4-BE49-F238E27FC236}">
              <a16:creationId xmlns:a16="http://schemas.microsoft.com/office/drawing/2014/main" id="{31567739-9BE3-4937-B215-D6E885FA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3" name="Picture 1322" descr="https://mail.google.com/mail/u/1/images/cleardot.gif">
          <a:extLst>
            <a:ext uri="{FF2B5EF4-FFF2-40B4-BE49-F238E27FC236}">
              <a16:creationId xmlns:a16="http://schemas.microsoft.com/office/drawing/2014/main" id="{7D3766D7-A9F8-420C-B3CF-3E6E749D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4" name="Picture 1323" descr="https://mail.google.com/mail/u/1/images/cleardot.gif">
          <a:extLst>
            <a:ext uri="{FF2B5EF4-FFF2-40B4-BE49-F238E27FC236}">
              <a16:creationId xmlns:a16="http://schemas.microsoft.com/office/drawing/2014/main" id="{4055B41F-B475-4787-8745-161EC388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5" name="Picture 1324" descr="https://mail.google.com/mail/u/1/images/cleardot.gif">
          <a:extLst>
            <a:ext uri="{FF2B5EF4-FFF2-40B4-BE49-F238E27FC236}">
              <a16:creationId xmlns:a16="http://schemas.microsoft.com/office/drawing/2014/main" id="{B365CD6F-2B7A-4BCD-8D9A-358C5B13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6" name="Picture 1325" descr="https://mail.google.com/mail/u/1/images/cleardot.gif">
          <a:extLst>
            <a:ext uri="{FF2B5EF4-FFF2-40B4-BE49-F238E27FC236}">
              <a16:creationId xmlns:a16="http://schemas.microsoft.com/office/drawing/2014/main" id="{367A2A9D-4A81-4641-BC5C-5B76A25E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7" name="Picture 1326" descr="https://mail.google.com/mail/u/1/images/cleardot.gif">
          <a:extLst>
            <a:ext uri="{FF2B5EF4-FFF2-40B4-BE49-F238E27FC236}">
              <a16:creationId xmlns:a16="http://schemas.microsoft.com/office/drawing/2014/main" id="{FCC2740E-835C-4848-AA65-404224F6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8" name="Picture 1327" descr="https://mail.google.com/mail/u/1/images/cleardot.gif">
          <a:extLst>
            <a:ext uri="{FF2B5EF4-FFF2-40B4-BE49-F238E27FC236}">
              <a16:creationId xmlns:a16="http://schemas.microsoft.com/office/drawing/2014/main" id="{FA38DA02-7229-4477-81BD-B638EC1A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9" name="Picture 1328" descr="https://mail.google.com/mail/u/1/images/cleardot.gif">
          <a:extLst>
            <a:ext uri="{FF2B5EF4-FFF2-40B4-BE49-F238E27FC236}">
              <a16:creationId xmlns:a16="http://schemas.microsoft.com/office/drawing/2014/main" id="{375A4351-58F8-4F16-843C-DCF3C781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0" name="Picture 1329" descr="https://mail.google.com/mail/u/1/images/cleardot.gif">
          <a:extLst>
            <a:ext uri="{FF2B5EF4-FFF2-40B4-BE49-F238E27FC236}">
              <a16:creationId xmlns:a16="http://schemas.microsoft.com/office/drawing/2014/main" id="{0A82C4D2-8F57-4082-90C3-57657750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1" name="Picture 1330" descr="https://mail.google.com/mail/u/1/images/cleardot.gif">
          <a:extLst>
            <a:ext uri="{FF2B5EF4-FFF2-40B4-BE49-F238E27FC236}">
              <a16:creationId xmlns:a16="http://schemas.microsoft.com/office/drawing/2014/main" id="{78B0DCDB-38B5-46B7-917A-5126A35C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2" name="Picture 1331" descr="https://mail.google.com/mail/u/1/images/cleardot.gif">
          <a:extLst>
            <a:ext uri="{FF2B5EF4-FFF2-40B4-BE49-F238E27FC236}">
              <a16:creationId xmlns:a16="http://schemas.microsoft.com/office/drawing/2014/main" id="{A37E5663-88DC-4CDD-A6C6-6984C27E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3" name="Picture 1332" descr="https://mail.google.com/mail/u/1/images/cleardot.gif">
          <a:extLst>
            <a:ext uri="{FF2B5EF4-FFF2-40B4-BE49-F238E27FC236}">
              <a16:creationId xmlns:a16="http://schemas.microsoft.com/office/drawing/2014/main" id="{B1F9F5C6-C4B2-47A5-91A4-C598F639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4" name="Picture 1333" descr="https://mail.google.com/mail/u/1/images/cleardot.gif">
          <a:extLst>
            <a:ext uri="{FF2B5EF4-FFF2-40B4-BE49-F238E27FC236}">
              <a16:creationId xmlns:a16="http://schemas.microsoft.com/office/drawing/2014/main" id="{7C5837E9-1368-4622-85B8-B9A8334C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5" name="Picture 1334" descr="https://mail.google.com/mail/u/1/images/cleardot.gif">
          <a:extLst>
            <a:ext uri="{FF2B5EF4-FFF2-40B4-BE49-F238E27FC236}">
              <a16:creationId xmlns:a16="http://schemas.microsoft.com/office/drawing/2014/main" id="{20907688-F4C4-471E-AE40-CC287140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6" name="Picture 1335" descr="https://mail.google.com/mail/u/1/images/cleardot.gif">
          <a:extLst>
            <a:ext uri="{FF2B5EF4-FFF2-40B4-BE49-F238E27FC236}">
              <a16:creationId xmlns:a16="http://schemas.microsoft.com/office/drawing/2014/main" id="{CE49AADA-6839-4C16-BD14-BB5180FE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7" name="Picture 1336" descr="https://mail.google.com/mail/u/1/images/cleardot.gif">
          <a:extLst>
            <a:ext uri="{FF2B5EF4-FFF2-40B4-BE49-F238E27FC236}">
              <a16:creationId xmlns:a16="http://schemas.microsoft.com/office/drawing/2014/main" id="{2C8F8DEB-7BEF-4FB0-B832-7EF422A6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8" name="Picture 1337" descr="https://mail.google.com/mail/u/1/images/cleardot.gif">
          <a:extLst>
            <a:ext uri="{FF2B5EF4-FFF2-40B4-BE49-F238E27FC236}">
              <a16:creationId xmlns:a16="http://schemas.microsoft.com/office/drawing/2014/main" id="{02F4F35C-A890-4EDA-8345-91F39923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9" name="Picture 1338" descr="https://mail.google.com/mail/u/1/images/cleardot.gif">
          <a:extLst>
            <a:ext uri="{FF2B5EF4-FFF2-40B4-BE49-F238E27FC236}">
              <a16:creationId xmlns:a16="http://schemas.microsoft.com/office/drawing/2014/main" id="{39933C57-FF5E-4AE6-8499-18EADE3F4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0" name="Picture 1339" descr="https://mail.google.com/mail/u/1/images/cleardot.gif">
          <a:extLst>
            <a:ext uri="{FF2B5EF4-FFF2-40B4-BE49-F238E27FC236}">
              <a16:creationId xmlns:a16="http://schemas.microsoft.com/office/drawing/2014/main" id="{CF795AC3-8C12-4B0C-9708-34D1CB93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1" name="Picture 1340" descr="https://mail.google.com/mail/u/1/images/cleardot.gif">
          <a:extLst>
            <a:ext uri="{FF2B5EF4-FFF2-40B4-BE49-F238E27FC236}">
              <a16:creationId xmlns:a16="http://schemas.microsoft.com/office/drawing/2014/main" id="{85C26006-98FA-4C0C-9A9F-84DC6D96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2" name="Picture 1341" descr="https://mail.google.com/mail/u/1/images/cleardot.gif">
          <a:extLst>
            <a:ext uri="{FF2B5EF4-FFF2-40B4-BE49-F238E27FC236}">
              <a16:creationId xmlns:a16="http://schemas.microsoft.com/office/drawing/2014/main" id="{D77F60B0-8D74-4658-9893-218B272C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3" name="Picture 1342" descr="https://mail.google.com/mail/u/1/images/cleardot.gif">
          <a:extLst>
            <a:ext uri="{FF2B5EF4-FFF2-40B4-BE49-F238E27FC236}">
              <a16:creationId xmlns:a16="http://schemas.microsoft.com/office/drawing/2014/main" id="{F15F5FC0-B12D-4BF1-BE74-15A13F63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4" name="Picture 1343" descr="https://mail.google.com/mail/u/1/images/cleardot.gif">
          <a:extLst>
            <a:ext uri="{FF2B5EF4-FFF2-40B4-BE49-F238E27FC236}">
              <a16:creationId xmlns:a16="http://schemas.microsoft.com/office/drawing/2014/main" id="{2F3FDC4A-4196-495A-91F0-1CEB2DC9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5" name="Picture 1344" descr="https://mail.google.com/mail/u/1/images/cleardot.gif">
          <a:extLst>
            <a:ext uri="{FF2B5EF4-FFF2-40B4-BE49-F238E27FC236}">
              <a16:creationId xmlns:a16="http://schemas.microsoft.com/office/drawing/2014/main" id="{BDE60099-C57C-4B4A-B560-CDABEF99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6" name="Picture 1345" descr="https://mail.google.com/mail/u/1/images/cleardot.gif">
          <a:extLst>
            <a:ext uri="{FF2B5EF4-FFF2-40B4-BE49-F238E27FC236}">
              <a16:creationId xmlns:a16="http://schemas.microsoft.com/office/drawing/2014/main" id="{803A4F59-A2A1-4DB5-947E-778D9AEC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7" name="Picture 1346" descr="https://mail.google.com/mail/u/1/images/cleardot.gif">
          <a:extLst>
            <a:ext uri="{FF2B5EF4-FFF2-40B4-BE49-F238E27FC236}">
              <a16:creationId xmlns:a16="http://schemas.microsoft.com/office/drawing/2014/main" id="{55BA8E8F-2743-4EF5-A6F8-720F9489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8" name="Picture 1347" descr="https://mail.google.com/mail/u/1/images/cleardot.gif">
          <a:extLst>
            <a:ext uri="{FF2B5EF4-FFF2-40B4-BE49-F238E27FC236}">
              <a16:creationId xmlns:a16="http://schemas.microsoft.com/office/drawing/2014/main" id="{72A040A8-1271-4116-9170-9C6872E8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9" name="Picture 1348" descr="https://mail.google.com/mail/u/1/images/cleardot.gif">
          <a:extLst>
            <a:ext uri="{FF2B5EF4-FFF2-40B4-BE49-F238E27FC236}">
              <a16:creationId xmlns:a16="http://schemas.microsoft.com/office/drawing/2014/main" id="{A0AE9863-DC80-4C7C-8931-45C18D88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0" name="Picture 1349" descr="https://mail.google.com/mail/u/1/images/cleardot.gif">
          <a:extLst>
            <a:ext uri="{FF2B5EF4-FFF2-40B4-BE49-F238E27FC236}">
              <a16:creationId xmlns:a16="http://schemas.microsoft.com/office/drawing/2014/main" id="{9733999F-B457-48C1-9D13-506EA3A6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1" name="Picture 1350" descr="https://mail.google.com/mail/u/1/images/cleardot.gif">
          <a:extLst>
            <a:ext uri="{FF2B5EF4-FFF2-40B4-BE49-F238E27FC236}">
              <a16:creationId xmlns:a16="http://schemas.microsoft.com/office/drawing/2014/main" id="{5BA84DFC-DFEB-4CD9-BEC9-CA793AEE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2" name="Picture 1351" descr="https://mail.google.com/mail/u/1/images/cleardot.gif">
          <a:extLst>
            <a:ext uri="{FF2B5EF4-FFF2-40B4-BE49-F238E27FC236}">
              <a16:creationId xmlns:a16="http://schemas.microsoft.com/office/drawing/2014/main" id="{3A9C0BB0-1349-4D1A-9C1F-5718B66D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3" name="Picture 1352" descr="https://mail.google.com/mail/u/1/images/cleardot.gif">
          <a:extLst>
            <a:ext uri="{FF2B5EF4-FFF2-40B4-BE49-F238E27FC236}">
              <a16:creationId xmlns:a16="http://schemas.microsoft.com/office/drawing/2014/main" id="{24814FB2-68CC-4DBB-BD4F-033DD84E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4" name="Picture 1353" descr="https://mail.google.com/mail/u/1/images/cleardot.gif">
          <a:extLst>
            <a:ext uri="{FF2B5EF4-FFF2-40B4-BE49-F238E27FC236}">
              <a16:creationId xmlns:a16="http://schemas.microsoft.com/office/drawing/2014/main" id="{5D66DB28-F9AC-45DF-AE58-4665EB46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5" name="Picture 1354" descr="https://mail.google.com/mail/u/1/images/cleardot.gif">
          <a:extLst>
            <a:ext uri="{FF2B5EF4-FFF2-40B4-BE49-F238E27FC236}">
              <a16:creationId xmlns:a16="http://schemas.microsoft.com/office/drawing/2014/main" id="{B551F7CE-23E8-4E0C-874D-449AA972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6" name="Picture 1355" descr="https://mail.google.com/mail/u/1/images/cleardot.gif">
          <a:extLst>
            <a:ext uri="{FF2B5EF4-FFF2-40B4-BE49-F238E27FC236}">
              <a16:creationId xmlns:a16="http://schemas.microsoft.com/office/drawing/2014/main" id="{37046477-72A5-45FB-BA39-FB19535C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7" name="Picture 1356" descr="https://mail.google.com/mail/u/1/images/cleardot.gif">
          <a:extLst>
            <a:ext uri="{FF2B5EF4-FFF2-40B4-BE49-F238E27FC236}">
              <a16:creationId xmlns:a16="http://schemas.microsoft.com/office/drawing/2014/main" id="{6FFC169B-0752-4710-AE8F-B5A0CB4F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8" name="Picture 1357" descr="https://mail.google.com/mail/u/1/images/cleardot.gif">
          <a:extLst>
            <a:ext uri="{FF2B5EF4-FFF2-40B4-BE49-F238E27FC236}">
              <a16:creationId xmlns:a16="http://schemas.microsoft.com/office/drawing/2014/main" id="{0AEB5657-CE0D-44EE-A5A3-AABC6367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9" name="Picture 1358" descr="https://mail.google.com/mail/u/1/images/cleardot.gif">
          <a:extLst>
            <a:ext uri="{FF2B5EF4-FFF2-40B4-BE49-F238E27FC236}">
              <a16:creationId xmlns:a16="http://schemas.microsoft.com/office/drawing/2014/main" id="{F4FDA40B-48BD-463C-8EA0-8BA0D2C1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0" name="Picture 1359" descr="https://mail.google.com/mail/u/1/images/cleardot.gif">
          <a:extLst>
            <a:ext uri="{FF2B5EF4-FFF2-40B4-BE49-F238E27FC236}">
              <a16:creationId xmlns:a16="http://schemas.microsoft.com/office/drawing/2014/main" id="{50A61759-6BD1-4CE2-A0D2-817F5251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1" name="Picture 1360" descr="https://mail.google.com/mail/u/1/images/cleardot.gif">
          <a:extLst>
            <a:ext uri="{FF2B5EF4-FFF2-40B4-BE49-F238E27FC236}">
              <a16:creationId xmlns:a16="http://schemas.microsoft.com/office/drawing/2014/main" id="{0A16D622-20F8-43E3-B55B-0301BD80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2" name="Picture 1361" descr="https://mail.google.com/mail/u/1/images/cleardot.gif">
          <a:extLst>
            <a:ext uri="{FF2B5EF4-FFF2-40B4-BE49-F238E27FC236}">
              <a16:creationId xmlns:a16="http://schemas.microsoft.com/office/drawing/2014/main" id="{49D76860-0823-45AE-9FC8-9EAC91BB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3" name="Picture 1362" descr="https://mail.google.com/mail/u/1/images/cleardot.gif">
          <a:extLst>
            <a:ext uri="{FF2B5EF4-FFF2-40B4-BE49-F238E27FC236}">
              <a16:creationId xmlns:a16="http://schemas.microsoft.com/office/drawing/2014/main" id="{677114C7-AA8E-4C4C-8680-7A1632CE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4" name="Picture 1363" descr="https://mail.google.com/mail/u/1/images/cleardot.gif">
          <a:extLst>
            <a:ext uri="{FF2B5EF4-FFF2-40B4-BE49-F238E27FC236}">
              <a16:creationId xmlns:a16="http://schemas.microsoft.com/office/drawing/2014/main" id="{F9283EA3-4F2B-4510-83BE-7399DDA2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5" name="Picture 1364" descr="https://mail.google.com/mail/u/1/images/cleardot.gif">
          <a:extLst>
            <a:ext uri="{FF2B5EF4-FFF2-40B4-BE49-F238E27FC236}">
              <a16:creationId xmlns:a16="http://schemas.microsoft.com/office/drawing/2014/main" id="{BD153E26-62F7-4807-990E-A625D630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6" name="Picture 1365" descr="https://mail.google.com/mail/u/1/images/cleardot.gif">
          <a:extLst>
            <a:ext uri="{FF2B5EF4-FFF2-40B4-BE49-F238E27FC236}">
              <a16:creationId xmlns:a16="http://schemas.microsoft.com/office/drawing/2014/main" id="{BBA7E0F4-F1B8-4583-9B96-463E7946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7" name="Picture 1366" descr="https://mail.google.com/mail/u/1/images/cleardot.gif">
          <a:extLst>
            <a:ext uri="{FF2B5EF4-FFF2-40B4-BE49-F238E27FC236}">
              <a16:creationId xmlns:a16="http://schemas.microsoft.com/office/drawing/2014/main" id="{517042AF-1ACA-45E7-B749-FB875377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8" name="Picture 1367" descr="https://mail.google.com/mail/u/1/images/cleardot.gif">
          <a:extLst>
            <a:ext uri="{FF2B5EF4-FFF2-40B4-BE49-F238E27FC236}">
              <a16:creationId xmlns:a16="http://schemas.microsoft.com/office/drawing/2014/main" id="{BCF812E6-7FCD-4BCE-BB74-D9A1EF52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9" name="Picture 1368" descr="https://mail.google.com/mail/u/1/images/cleardot.gif">
          <a:extLst>
            <a:ext uri="{FF2B5EF4-FFF2-40B4-BE49-F238E27FC236}">
              <a16:creationId xmlns:a16="http://schemas.microsoft.com/office/drawing/2014/main" id="{06A4B8F8-8CA8-482E-B136-616E4D0F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0" name="Picture 1369" descr="https://mail.google.com/mail/u/1/images/cleardot.gif">
          <a:extLst>
            <a:ext uri="{FF2B5EF4-FFF2-40B4-BE49-F238E27FC236}">
              <a16:creationId xmlns:a16="http://schemas.microsoft.com/office/drawing/2014/main" id="{350C14A8-ABC4-4483-A72B-4497462F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1" name="Picture 1370" descr="https://mail.google.com/mail/u/1/images/cleardot.gif">
          <a:extLst>
            <a:ext uri="{FF2B5EF4-FFF2-40B4-BE49-F238E27FC236}">
              <a16:creationId xmlns:a16="http://schemas.microsoft.com/office/drawing/2014/main" id="{9B44D764-961E-4E58-B263-A567F95F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2" name="Picture 1371" descr="https://mail.google.com/mail/u/1/images/cleardot.gif">
          <a:extLst>
            <a:ext uri="{FF2B5EF4-FFF2-40B4-BE49-F238E27FC236}">
              <a16:creationId xmlns:a16="http://schemas.microsoft.com/office/drawing/2014/main" id="{BC78A789-A92A-4681-B6BA-47A7412D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3" name="Picture 1372" descr="https://mail.google.com/mail/u/1/images/cleardot.gif">
          <a:extLst>
            <a:ext uri="{FF2B5EF4-FFF2-40B4-BE49-F238E27FC236}">
              <a16:creationId xmlns:a16="http://schemas.microsoft.com/office/drawing/2014/main" id="{B15A67D9-353A-4E09-9A49-CC34F581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4" name="Picture 1373" descr="https://mail.google.com/mail/u/1/images/cleardot.gif">
          <a:extLst>
            <a:ext uri="{FF2B5EF4-FFF2-40B4-BE49-F238E27FC236}">
              <a16:creationId xmlns:a16="http://schemas.microsoft.com/office/drawing/2014/main" id="{64DDC5E2-4686-404D-BF56-BF055EF8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5" name="Picture 1374" descr="https://mail.google.com/mail/u/1/images/cleardot.gif">
          <a:extLst>
            <a:ext uri="{FF2B5EF4-FFF2-40B4-BE49-F238E27FC236}">
              <a16:creationId xmlns:a16="http://schemas.microsoft.com/office/drawing/2014/main" id="{42B90398-53D9-46D3-AD55-0640A2E9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6" name="Picture 1375" descr="https://mail.google.com/mail/u/1/images/cleardot.gif">
          <a:extLst>
            <a:ext uri="{FF2B5EF4-FFF2-40B4-BE49-F238E27FC236}">
              <a16:creationId xmlns:a16="http://schemas.microsoft.com/office/drawing/2014/main" id="{5EB03067-74AC-4E46-84B3-27EDE103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7" name="Picture 1376" descr="https://mail.google.com/mail/u/1/images/cleardot.gif">
          <a:extLst>
            <a:ext uri="{FF2B5EF4-FFF2-40B4-BE49-F238E27FC236}">
              <a16:creationId xmlns:a16="http://schemas.microsoft.com/office/drawing/2014/main" id="{935DB6F2-0977-45E6-855E-878FAAB3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8" name="Picture 1377" descr="https://mail.google.com/mail/u/1/images/cleardot.gif">
          <a:extLst>
            <a:ext uri="{FF2B5EF4-FFF2-40B4-BE49-F238E27FC236}">
              <a16:creationId xmlns:a16="http://schemas.microsoft.com/office/drawing/2014/main" id="{CC2D476E-9F06-48ED-8CDA-BD51BB52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9" name="Picture 1378" descr="https://mail.google.com/mail/u/1/images/cleardot.gif">
          <a:extLst>
            <a:ext uri="{FF2B5EF4-FFF2-40B4-BE49-F238E27FC236}">
              <a16:creationId xmlns:a16="http://schemas.microsoft.com/office/drawing/2014/main" id="{2C5FDAB8-46D2-46A5-AD8F-5A062192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0" name="Picture 1379" descr="https://mail.google.com/mail/u/1/images/cleardot.gif">
          <a:extLst>
            <a:ext uri="{FF2B5EF4-FFF2-40B4-BE49-F238E27FC236}">
              <a16:creationId xmlns:a16="http://schemas.microsoft.com/office/drawing/2014/main" id="{7AC1A17B-090E-4C9A-B85C-03075D78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1" name="Picture 1380" descr="https://mail.google.com/mail/u/1/images/cleardot.gif">
          <a:extLst>
            <a:ext uri="{FF2B5EF4-FFF2-40B4-BE49-F238E27FC236}">
              <a16:creationId xmlns:a16="http://schemas.microsoft.com/office/drawing/2014/main" id="{2824B355-B867-42BA-8D70-FDA3606A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2" name="Picture 1381" descr="https://mail.google.com/mail/u/1/images/cleardot.gif">
          <a:extLst>
            <a:ext uri="{FF2B5EF4-FFF2-40B4-BE49-F238E27FC236}">
              <a16:creationId xmlns:a16="http://schemas.microsoft.com/office/drawing/2014/main" id="{3C54D736-3CB0-40A6-A15F-F6F946E9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3" name="Picture 1382" descr="https://mail.google.com/mail/u/1/images/cleardot.gif">
          <a:extLst>
            <a:ext uri="{FF2B5EF4-FFF2-40B4-BE49-F238E27FC236}">
              <a16:creationId xmlns:a16="http://schemas.microsoft.com/office/drawing/2014/main" id="{766149C2-2ED5-4DD5-95AF-9EDA3D40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4" name="Picture 1383" descr="https://mail.google.com/mail/u/1/images/cleardot.gif">
          <a:extLst>
            <a:ext uri="{FF2B5EF4-FFF2-40B4-BE49-F238E27FC236}">
              <a16:creationId xmlns:a16="http://schemas.microsoft.com/office/drawing/2014/main" id="{93F9FD1A-FFBC-4D25-AB83-0BA440B2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5" name="Picture 1384" descr="https://mail.google.com/mail/u/1/images/cleardot.gif">
          <a:extLst>
            <a:ext uri="{FF2B5EF4-FFF2-40B4-BE49-F238E27FC236}">
              <a16:creationId xmlns:a16="http://schemas.microsoft.com/office/drawing/2014/main" id="{93ECB68E-10E5-43FF-BF62-39653E9B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6" name="Picture 1385" descr="https://mail.google.com/mail/u/1/images/cleardot.gif">
          <a:extLst>
            <a:ext uri="{FF2B5EF4-FFF2-40B4-BE49-F238E27FC236}">
              <a16:creationId xmlns:a16="http://schemas.microsoft.com/office/drawing/2014/main" id="{389B88A8-295F-48F8-8E9D-61EC99FB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7" name="Picture 1386" descr="https://mail.google.com/mail/u/1/images/cleardot.gif">
          <a:extLst>
            <a:ext uri="{FF2B5EF4-FFF2-40B4-BE49-F238E27FC236}">
              <a16:creationId xmlns:a16="http://schemas.microsoft.com/office/drawing/2014/main" id="{3A449CB7-C328-4E06-9A43-CD323044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8" name="Picture 1387" descr="https://mail.google.com/mail/u/1/images/cleardot.gif">
          <a:extLst>
            <a:ext uri="{FF2B5EF4-FFF2-40B4-BE49-F238E27FC236}">
              <a16:creationId xmlns:a16="http://schemas.microsoft.com/office/drawing/2014/main" id="{3E1B44DD-F697-4B34-96B1-F5A5A4D4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9" name="Picture 1388" descr="https://mail.google.com/mail/u/1/images/cleardot.gif">
          <a:extLst>
            <a:ext uri="{FF2B5EF4-FFF2-40B4-BE49-F238E27FC236}">
              <a16:creationId xmlns:a16="http://schemas.microsoft.com/office/drawing/2014/main" id="{4B74FEC4-72F6-467B-A540-78E763C6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0" name="Picture 1389" descr="https://mail.google.com/mail/u/1/images/cleardot.gif">
          <a:extLst>
            <a:ext uri="{FF2B5EF4-FFF2-40B4-BE49-F238E27FC236}">
              <a16:creationId xmlns:a16="http://schemas.microsoft.com/office/drawing/2014/main" id="{FF111035-C553-4834-8AEB-EA5805A5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1" name="Picture 1390" descr="https://mail.google.com/mail/u/1/images/cleardot.gif">
          <a:extLst>
            <a:ext uri="{FF2B5EF4-FFF2-40B4-BE49-F238E27FC236}">
              <a16:creationId xmlns:a16="http://schemas.microsoft.com/office/drawing/2014/main" id="{824CBD6F-6140-4EDE-AC0C-B70120DE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2" name="Picture 1391" descr="https://mail.google.com/mail/u/1/images/cleardot.gif">
          <a:extLst>
            <a:ext uri="{FF2B5EF4-FFF2-40B4-BE49-F238E27FC236}">
              <a16:creationId xmlns:a16="http://schemas.microsoft.com/office/drawing/2014/main" id="{3B9B3094-81D2-420D-8469-C65744EC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3" name="Picture 1392" descr="https://mail.google.com/mail/u/1/images/cleardot.gif">
          <a:extLst>
            <a:ext uri="{FF2B5EF4-FFF2-40B4-BE49-F238E27FC236}">
              <a16:creationId xmlns:a16="http://schemas.microsoft.com/office/drawing/2014/main" id="{58EE6111-B1F5-410D-BA83-BFCE59FC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4" name="Picture 1393" descr="https://mail.google.com/mail/u/1/images/cleardot.gif">
          <a:extLst>
            <a:ext uri="{FF2B5EF4-FFF2-40B4-BE49-F238E27FC236}">
              <a16:creationId xmlns:a16="http://schemas.microsoft.com/office/drawing/2014/main" id="{1E1162B6-A0DA-47C0-B9BD-062F5E48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5" name="Picture 1394" descr="https://mail.google.com/mail/u/1/images/cleardot.gif">
          <a:extLst>
            <a:ext uri="{FF2B5EF4-FFF2-40B4-BE49-F238E27FC236}">
              <a16:creationId xmlns:a16="http://schemas.microsoft.com/office/drawing/2014/main" id="{280A6C53-C773-4946-B319-B746C297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6" name="Picture 1395" descr="https://mail.google.com/mail/u/1/images/cleardot.gif">
          <a:extLst>
            <a:ext uri="{FF2B5EF4-FFF2-40B4-BE49-F238E27FC236}">
              <a16:creationId xmlns:a16="http://schemas.microsoft.com/office/drawing/2014/main" id="{E9D0FE84-2FB5-4011-B8CA-E6336CF0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7" name="Picture 1396" descr="https://mail.google.com/mail/u/1/images/cleardot.gif">
          <a:extLst>
            <a:ext uri="{FF2B5EF4-FFF2-40B4-BE49-F238E27FC236}">
              <a16:creationId xmlns:a16="http://schemas.microsoft.com/office/drawing/2014/main" id="{69306DBD-B375-492F-B0C3-F0BC21B5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8" name="Picture 1397" descr="https://mail.google.com/mail/u/1/images/cleardot.gif">
          <a:extLst>
            <a:ext uri="{FF2B5EF4-FFF2-40B4-BE49-F238E27FC236}">
              <a16:creationId xmlns:a16="http://schemas.microsoft.com/office/drawing/2014/main" id="{1ABD3BB0-374C-41D4-9641-0D076E8A7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9" name="Picture 1398" descr="https://mail.google.com/mail/u/1/images/cleardot.gif">
          <a:extLst>
            <a:ext uri="{FF2B5EF4-FFF2-40B4-BE49-F238E27FC236}">
              <a16:creationId xmlns:a16="http://schemas.microsoft.com/office/drawing/2014/main" id="{133349C1-C92D-47CE-A2D4-C14574C2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0" name="Picture 1399" descr="https://mail.google.com/mail/u/1/images/cleardot.gif">
          <a:extLst>
            <a:ext uri="{FF2B5EF4-FFF2-40B4-BE49-F238E27FC236}">
              <a16:creationId xmlns:a16="http://schemas.microsoft.com/office/drawing/2014/main" id="{D635EBFC-7EB1-4436-B2F6-EE82B711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1" name="Picture 1400" descr="https://mail.google.com/mail/u/1/images/cleardot.gif">
          <a:extLst>
            <a:ext uri="{FF2B5EF4-FFF2-40B4-BE49-F238E27FC236}">
              <a16:creationId xmlns:a16="http://schemas.microsoft.com/office/drawing/2014/main" id="{9832DE88-5BE2-46FD-AE8A-9E8D3182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2" name="Picture 1401" descr="https://mail.google.com/mail/u/1/images/cleardot.gif">
          <a:extLst>
            <a:ext uri="{FF2B5EF4-FFF2-40B4-BE49-F238E27FC236}">
              <a16:creationId xmlns:a16="http://schemas.microsoft.com/office/drawing/2014/main" id="{E9EDE1DF-BCB7-450F-9F09-7B071781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3" name="Picture 1402" descr="https://mail.google.com/mail/u/1/images/cleardot.gif">
          <a:extLst>
            <a:ext uri="{FF2B5EF4-FFF2-40B4-BE49-F238E27FC236}">
              <a16:creationId xmlns:a16="http://schemas.microsoft.com/office/drawing/2014/main" id="{9CA82ED6-86A6-4FC7-AF9B-DB0A9329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4" name="Picture 1403" descr="https://mail.google.com/mail/u/1/images/cleardot.gif">
          <a:extLst>
            <a:ext uri="{FF2B5EF4-FFF2-40B4-BE49-F238E27FC236}">
              <a16:creationId xmlns:a16="http://schemas.microsoft.com/office/drawing/2014/main" id="{68E37B2B-E4EB-4268-9DBD-46B53E19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5" name="Picture 1404" descr="https://mail.google.com/mail/u/1/images/cleardot.gif">
          <a:extLst>
            <a:ext uri="{FF2B5EF4-FFF2-40B4-BE49-F238E27FC236}">
              <a16:creationId xmlns:a16="http://schemas.microsoft.com/office/drawing/2014/main" id="{ED90925A-D76D-4293-9042-4984A98C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6" name="Picture 1405" descr="https://mail.google.com/mail/u/1/images/cleardot.gif">
          <a:extLst>
            <a:ext uri="{FF2B5EF4-FFF2-40B4-BE49-F238E27FC236}">
              <a16:creationId xmlns:a16="http://schemas.microsoft.com/office/drawing/2014/main" id="{2B01E958-B492-4D38-8EE3-F2D62B74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7" name="Picture 1406" descr="https://mail.google.com/mail/u/1/images/cleardot.gif">
          <a:extLst>
            <a:ext uri="{FF2B5EF4-FFF2-40B4-BE49-F238E27FC236}">
              <a16:creationId xmlns:a16="http://schemas.microsoft.com/office/drawing/2014/main" id="{CDCB6C90-32C8-417C-91E8-7631D6FB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8" name="Picture 1407" descr="https://mail.google.com/mail/u/1/images/cleardot.gif">
          <a:extLst>
            <a:ext uri="{FF2B5EF4-FFF2-40B4-BE49-F238E27FC236}">
              <a16:creationId xmlns:a16="http://schemas.microsoft.com/office/drawing/2014/main" id="{B82F9D52-3831-4C7E-9DE7-889D3A48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9" name="Picture 1408" descr="https://mail.google.com/mail/u/1/images/cleardot.gif">
          <a:extLst>
            <a:ext uri="{FF2B5EF4-FFF2-40B4-BE49-F238E27FC236}">
              <a16:creationId xmlns:a16="http://schemas.microsoft.com/office/drawing/2014/main" id="{4EC8A28E-725B-4ECF-86B5-4BB61EB3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0" name="Picture 1409" descr="https://mail.google.com/mail/u/1/images/cleardot.gif">
          <a:extLst>
            <a:ext uri="{FF2B5EF4-FFF2-40B4-BE49-F238E27FC236}">
              <a16:creationId xmlns:a16="http://schemas.microsoft.com/office/drawing/2014/main" id="{5C68A46A-DC39-48CC-A9C5-AF5F0C36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1" name="Picture 1410" descr="https://mail.google.com/mail/u/1/images/cleardot.gif">
          <a:extLst>
            <a:ext uri="{FF2B5EF4-FFF2-40B4-BE49-F238E27FC236}">
              <a16:creationId xmlns:a16="http://schemas.microsoft.com/office/drawing/2014/main" id="{7067B63C-CF47-435E-BD87-51A64AAB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2" name="Picture 1411" descr="https://mail.google.com/mail/u/1/images/cleardot.gif">
          <a:extLst>
            <a:ext uri="{FF2B5EF4-FFF2-40B4-BE49-F238E27FC236}">
              <a16:creationId xmlns:a16="http://schemas.microsoft.com/office/drawing/2014/main" id="{542FBBB8-A995-4951-9E0E-F6444033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3" name="Picture 1412" descr="https://mail.google.com/mail/u/1/images/cleardot.gif">
          <a:extLst>
            <a:ext uri="{FF2B5EF4-FFF2-40B4-BE49-F238E27FC236}">
              <a16:creationId xmlns:a16="http://schemas.microsoft.com/office/drawing/2014/main" id="{CD6187F1-9A93-413B-B5E7-01C79901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4" name="Picture 1413" descr="https://mail.google.com/mail/u/1/images/cleardot.gif">
          <a:extLst>
            <a:ext uri="{FF2B5EF4-FFF2-40B4-BE49-F238E27FC236}">
              <a16:creationId xmlns:a16="http://schemas.microsoft.com/office/drawing/2014/main" id="{DE2410D0-F68F-40BA-8377-AE332ED7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5" name="Picture 1414" descr="https://mail.google.com/mail/u/1/images/cleardot.gif">
          <a:extLst>
            <a:ext uri="{FF2B5EF4-FFF2-40B4-BE49-F238E27FC236}">
              <a16:creationId xmlns:a16="http://schemas.microsoft.com/office/drawing/2014/main" id="{B2380A7A-3BB5-4E86-997D-D51D310F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6" name="Picture 1415" descr="https://mail.google.com/mail/u/1/images/cleardot.gif">
          <a:extLst>
            <a:ext uri="{FF2B5EF4-FFF2-40B4-BE49-F238E27FC236}">
              <a16:creationId xmlns:a16="http://schemas.microsoft.com/office/drawing/2014/main" id="{33C4626D-0EB8-474B-A09A-09F36D27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7" name="Picture 1416" descr="https://mail.google.com/mail/u/1/images/cleardot.gif">
          <a:extLst>
            <a:ext uri="{FF2B5EF4-FFF2-40B4-BE49-F238E27FC236}">
              <a16:creationId xmlns:a16="http://schemas.microsoft.com/office/drawing/2014/main" id="{492535AD-1BA1-474F-B0D3-99600EB5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8" name="Picture 1417" descr="https://mail.google.com/mail/u/1/images/cleardot.gif">
          <a:extLst>
            <a:ext uri="{FF2B5EF4-FFF2-40B4-BE49-F238E27FC236}">
              <a16:creationId xmlns:a16="http://schemas.microsoft.com/office/drawing/2014/main" id="{F891752C-7C7A-4DF6-A74D-EC5DA8DC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9" name="Picture 1418" descr="https://mail.google.com/mail/u/1/images/cleardot.gif">
          <a:extLst>
            <a:ext uri="{FF2B5EF4-FFF2-40B4-BE49-F238E27FC236}">
              <a16:creationId xmlns:a16="http://schemas.microsoft.com/office/drawing/2014/main" id="{46B73725-936B-41CF-BC0A-5771901A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0" name="Picture 1419" descr="https://mail.google.com/mail/u/1/images/cleardot.gif">
          <a:extLst>
            <a:ext uri="{FF2B5EF4-FFF2-40B4-BE49-F238E27FC236}">
              <a16:creationId xmlns:a16="http://schemas.microsoft.com/office/drawing/2014/main" id="{FE2A8906-16D5-47BD-B183-CD36D8D9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1" name="Picture 1420" descr="https://mail.google.com/mail/u/1/images/cleardot.gif">
          <a:extLst>
            <a:ext uri="{FF2B5EF4-FFF2-40B4-BE49-F238E27FC236}">
              <a16:creationId xmlns:a16="http://schemas.microsoft.com/office/drawing/2014/main" id="{7F6E8B45-5650-4AEB-875A-580E98E0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2" name="Picture 1421" descr="https://mail.google.com/mail/u/1/images/cleardot.gif">
          <a:extLst>
            <a:ext uri="{FF2B5EF4-FFF2-40B4-BE49-F238E27FC236}">
              <a16:creationId xmlns:a16="http://schemas.microsoft.com/office/drawing/2014/main" id="{C50E6281-443F-4A39-9542-97D40644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3" name="Picture 1422" descr="https://mail.google.com/mail/u/1/images/cleardot.gif">
          <a:extLst>
            <a:ext uri="{FF2B5EF4-FFF2-40B4-BE49-F238E27FC236}">
              <a16:creationId xmlns:a16="http://schemas.microsoft.com/office/drawing/2014/main" id="{130297CE-7042-488A-9B84-F20163BE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4" name="Picture 1423" descr="https://mail.google.com/mail/u/1/images/cleardot.gif">
          <a:extLst>
            <a:ext uri="{FF2B5EF4-FFF2-40B4-BE49-F238E27FC236}">
              <a16:creationId xmlns:a16="http://schemas.microsoft.com/office/drawing/2014/main" id="{E644FCB5-584D-4C70-8D71-34030720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5" name="Picture 1424" descr="https://mail.google.com/mail/u/1/images/cleardot.gif">
          <a:extLst>
            <a:ext uri="{FF2B5EF4-FFF2-40B4-BE49-F238E27FC236}">
              <a16:creationId xmlns:a16="http://schemas.microsoft.com/office/drawing/2014/main" id="{8ED42A7B-7716-444E-9664-6B27BF7F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6" name="Picture 1425" descr="https://mail.google.com/mail/u/1/images/cleardot.gif">
          <a:extLst>
            <a:ext uri="{FF2B5EF4-FFF2-40B4-BE49-F238E27FC236}">
              <a16:creationId xmlns:a16="http://schemas.microsoft.com/office/drawing/2014/main" id="{6B79E0DD-5802-496F-847D-4F118EF5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7" name="Picture 1426" descr="https://mail.google.com/mail/u/1/images/cleardot.gif">
          <a:extLst>
            <a:ext uri="{FF2B5EF4-FFF2-40B4-BE49-F238E27FC236}">
              <a16:creationId xmlns:a16="http://schemas.microsoft.com/office/drawing/2014/main" id="{CF801DCF-4168-4ABE-81B7-6C521D09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8" name="Picture 1427" descr="https://mail.google.com/mail/u/1/images/cleardot.gif">
          <a:extLst>
            <a:ext uri="{FF2B5EF4-FFF2-40B4-BE49-F238E27FC236}">
              <a16:creationId xmlns:a16="http://schemas.microsoft.com/office/drawing/2014/main" id="{4B38823E-E561-4C24-9993-ABE7D7A9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9" name="Picture 1428" descr="https://mail.google.com/mail/u/1/images/cleardot.gif">
          <a:extLst>
            <a:ext uri="{FF2B5EF4-FFF2-40B4-BE49-F238E27FC236}">
              <a16:creationId xmlns:a16="http://schemas.microsoft.com/office/drawing/2014/main" id="{1F178315-870F-42FE-92D7-D8233071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0" name="Picture 1429" descr="https://mail.google.com/mail/u/1/images/cleardot.gif">
          <a:extLst>
            <a:ext uri="{FF2B5EF4-FFF2-40B4-BE49-F238E27FC236}">
              <a16:creationId xmlns:a16="http://schemas.microsoft.com/office/drawing/2014/main" id="{A4F5E2EF-6079-4C67-B869-B44BC345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1" name="Picture 1430" descr="https://mail.google.com/mail/u/1/images/cleardot.gif">
          <a:extLst>
            <a:ext uri="{FF2B5EF4-FFF2-40B4-BE49-F238E27FC236}">
              <a16:creationId xmlns:a16="http://schemas.microsoft.com/office/drawing/2014/main" id="{FAD83EEE-D4C7-4EAB-AD63-B1BFDED8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2" name="Picture 1431" descr="https://mail.google.com/mail/u/1/images/cleardot.gif">
          <a:extLst>
            <a:ext uri="{FF2B5EF4-FFF2-40B4-BE49-F238E27FC236}">
              <a16:creationId xmlns:a16="http://schemas.microsoft.com/office/drawing/2014/main" id="{5FA70E9F-B9E2-49E1-9649-09433D74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3" name="Picture 1432" descr="https://mail.google.com/mail/u/1/images/cleardot.gif">
          <a:extLst>
            <a:ext uri="{FF2B5EF4-FFF2-40B4-BE49-F238E27FC236}">
              <a16:creationId xmlns:a16="http://schemas.microsoft.com/office/drawing/2014/main" id="{41805FE3-E4C8-44B7-874E-C62C2549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4" name="Picture 1433" descr="https://mail.google.com/mail/u/1/images/cleardot.gif">
          <a:extLst>
            <a:ext uri="{FF2B5EF4-FFF2-40B4-BE49-F238E27FC236}">
              <a16:creationId xmlns:a16="http://schemas.microsoft.com/office/drawing/2014/main" id="{77D954E8-A086-4A05-92B2-FD75FCD4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5" name="Picture 1434" descr="https://mail.google.com/mail/u/1/images/cleardot.gif">
          <a:extLst>
            <a:ext uri="{FF2B5EF4-FFF2-40B4-BE49-F238E27FC236}">
              <a16:creationId xmlns:a16="http://schemas.microsoft.com/office/drawing/2014/main" id="{48879B68-78B2-4650-9246-104095E9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6" name="Picture 1435" descr="https://mail.google.com/mail/u/1/images/cleardot.gif">
          <a:extLst>
            <a:ext uri="{FF2B5EF4-FFF2-40B4-BE49-F238E27FC236}">
              <a16:creationId xmlns:a16="http://schemas.microsoft.com/office/drawing/2014/main" id="{5DC40D3A-4B82-4C82-AE5F-B55224A4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7" name="Picture 1436" descr="https://mail.google.com/mail/u/1/images/cleardot.gif">
          <a:extLst>
            <a:ext uri="{FF2B5EF4-FFF2-40B4-BE49-F238E27FC236}">
              <a16:creationId xmlns:a16="http://schemas.microsoft.com/office/drawing/2014/main" id="{3C1818D2-6B83-4E4D-B5AA-F06402AA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8" name="Picture 1437" descr="https://mail.google.com/mail/u/1/images/cleardot.gif">
          <a:extLst>
            <a:ext uri="{FF2B5EF4-FFF2-40B4-BE49-F238E27FC236}">
              <a16:creationId xmlns:a16="http://schemas.microsoft.com/office/drawing/2014/main" id="{C5933730-96F8-46BC-A0CD-2E0A3725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9" name="Picture 1438" descr="https://mail.google.com/mail/u/1/images/cleardot.gif">
          <a:extLst>
            <a:ext uri="{FF2B5EF4-FFF2-40B4-BE49-F238E27FC236}">
              <a16:creationId xmlns:a16="http://schemas.microsoft.com/office/drawing/2014/main" id="{EF238710-7CFE-4AA5-87AF-E69DB54D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0" name="Picture 1439" descr="https://mail.google.com/mail/u/1/images/cleardot.gif">
          <a:extLst>
            <a:ext uri="{FF2B5EF4-FFF2-40B4-BE49-F238E27FC236}">
              <a16:creationId xmlns:a16="http://schemas.microsoft.com/office/drawing/2014/main" id="{D79370B7-2777-4130-A792-39A22D66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1" name="Picture 1440" descr="https://mail.google.com/mail/u/1/images/cleardot.gif">
          <a:extLst>
            <a:ext uri="{FF2B5EF4-FFF2-40B4-BE49-F238E27FC236}">
              <a16:creationId xmlns:a16="http://schemas.microsoft.com/office/drawing/2014/main" id="{AA8B2DF4-E989-4B78-A00E-F58B36D4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2" name="Picture 1441" descr="https://mail.google.com/mail/u/1/images/cleardot.gif">
          <a:extLst>
            <a:ext uri="{FF2B5EF4-FFF2-40B4-BE49-F238E27FC236}">
              <a16:creationId xmlns:a16="http://schemas.microsoft.com/office/drawing/2014/main" id="{1BC6FCB7-A049-4887-9295-8D0BC9B6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3" name="Picture 1442" descr="https://mail.google.com/mail/u/1/images/cleardot.gif">
          <a:extLst>
            <a:ext uri="{FF2B5EF4-FFF2-40B4-BE49-F238E27FC236}">
              <a16:creationId xmlns:a16="http://schemas.microsoft.com/office/drawing/2014/main" id="{37F9E856-2513-4C47-B7C3-2D038E43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4" name="Picture 1443" descr="https://mail.google.com/mail/u/1/images/cleardot.gif">
          <a:extLst>
            <a:ext uri="{FF2B5EF4-FFF2-40B4-BE49-F238E27FC236}">
              <a16:creationId xmlns:a16="http://schemas.microsoft.com/office/drawing/2014/main" id="{F8C0170D-7BFD-49E7-9434-740D74B2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5" name="Picture 1444" descr="https://mail.google.com/mail/u/1/images/cleardot.gif">
          <a:extLst>
            <a:ext uri="{FF2B5EF4-FFF2-40B4-BE49-F238E27FC236}">
              <a16:creationId xmlns:a16="http://schemas.microsoft.com/office/drawing/2014/main" id="{8F658B3E-DA4C-4B33-8C27-6A52118B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6" name="Picture 1445" descr="https://mail.google.com/mail/u/1/images/cleardot.gif">
          <a:extLst>
            <a:ext uri="{FF2B5EF4-FFF2-40B4-BE49-F238E27FC236}">
              <a16:creationId xmlns:a16="http://schemas.microsoft.com/office/drawing/2014/main" id="{A4C41007-5C81-4343-8F37-C5B7A3B4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7" name="Picture 1446" descr="https://mail.google.com/mail/u/1/images/cleardot.gif">
          <a:extLst>
            <a:ext uri="{FF2B5EF4-FFF2-40B4-BE49-F238E27FC236}">
              <a16:creationId xmlns:a16="http://schemas.microsoft.com/office/drawing/2014/main" id="{D69C8742-52E9-4F19-A477-43C94EAE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8" name="Picture 1447" descr="https://mail.google.com/mail/u/1/images/cleardot.gif">
          <a:extLst>
            <a:ext uri="{FF2B5EF4-FFF2-40B4-BE49-F238E27FC236}">
              <a16:creationId xmlns:a16="http://schemas.microsoft.com/office/drawing/2014/main" id="{51726E33-0BAB-4DED-9126-7E4D1E17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9" name="Picture 1448" descr="https://mail.google.com/mail/u/1/images/cleardot.gif">
          <a:extLst>
            <a:ext uri="{FF2B5EF4-FFF2-40B4-BE49-F238E27FC236}">
              <a16:creationId xmlns:a16="http://schemas.microsoft.com/office/drawing/2014/main" id="{94BA58B1-249B-4EF9-870D-FCF0BF12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0" name="Picture 1449" descr="https://mail.google.com/mail/u/1/images/cleardot.gif">
          <a:extLst>
            <a:ext uri="{FF2B5EF4-FFF2-40B4-BE49-F238E27FC236}">
              <a16:creationId xmlns:a16="http://schemas.microsoft.com/office/drawing/2014/main" id="{AA9F9406-526E-4352-941C-86FF0B91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1" name="Picture 1450" descr="https://mail.google.com/mail/u/1/images/cleardot.gif">
          <a:extLst>
            <a:ext uri="{FF2B5EF4-FFF2-40B4-BE49-F238E27FC236}">
              <a16:creationId xmlns:a16="http://schemas.microsoft.com/office/drawing/2014/main" id="{9319ADAB-97B9-49D4-BDA3-275F68DF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2" name="Picture 1451" descr="https://mail.google.com/mail/u/1/images/cleardot.gif">
          <a:extLst>
            <a:ext uri="{FF2B5EF4-FFF2-40B4-BE49-F238E27FC236}">
              <a16:creationId xmlns:a16="http://schemas.microsoft.com/office/drawing/2014/main" id="{B1C97C39-423A-414A-886F-6017BA54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3" name="Picture 1452" descr="https://mail.google.com/mail/u/1/images/cleardot.gif">
          <a:extLst>
            <a:ext uri="{FF2B5EF4-FFF2-40B4-BE49-F238E27FC236}">
              <a16:creationId xmlns:a16="http://schemas.microsoft.com/office/drawing/2014/main" id="{69141350-8A0A-4225-BF11-BF0FE617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4" name="Picture 1453" descr="https://mail.google.com/mail/u/1/images/cleardot.gif">
          <a:extLst>
            <a:ext uri="{FF2B5EF4-FFF2-40B4-BE49-F238E27FC236}">
              <a16:creationId xmlns:a16="http://schemas.microsoft.com/office/drawing/2014/main" id="{9663043F-882A-4E6E-9284-D12F6AF0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5" name="Picture 1454" descr="https://mail.google.com/mail/u/1/images/cleardot.gif">
          <a:extLst>
            <a:ext uri="{FF2B5EF4-FFF2-40B4-BE49-F238E27FC236}">
              <a16:creationId xmlns:a16="http://schemas.microsoft.com/office/drawing/2014/main" id="{A935783B-8A50-42DF-9D70-B6B8F770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6" name="Picture 1455" descr="https://mail.google.com/mail/u/1/images/cleardot.gif">
          <a:extLst>
            <a:ext uri="{FF2B5EF4-FFF2-40B4-BE49-F238E27FC236}">
              <a16:creationId xmlns:a16="http://schemas.microsoft.com/office/drawing/2014/main" id="{3A17CE73-B323-4699-99D8-829CEE0D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7" name="Picture 1456" descr="https://mail.google.com/mail/u/1/images/cleardot.gif">
          <a:extLst>
            <a:ext uri="{FF2B5EF4-FFF2-40B4-BE49-F238E27FC236}">
              <a16:creationId xmlns:a16="http://schemas.microsoft.com/office/drawing/2014/main" id="{3463CA5C-6580-460B-8480-10966418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8" name="Picture 1457" descr="https://mail.google.com/mail/u/1/images/cleardot.gif">
          <a:extLst>
            <a:ext uri="{FF2B5EF4-FFF2-40B4-BE49-F238E27FC236}">
              <a16:creationId xmlns:a16="http://schemas.microsoft.com/office/drawing/2014/main" id="{3914E33E-DD6A-4AA5-891A-B7D13489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9" name="Picture 1458" descr="https://mail.google.com/mail/u/1/images/cleardot.gif">
          <a:extLst>
            <a:ext uri="{FF2B5EF4-FFF2-40B4-BE49-F238E27FC236}">
              <a16:creationId xmlns:a16="http://schemas.microsoft.com/office/drawing/2014/main" id="{89BE5E5C-54FE-4D47-B158-936449AD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0" name="Picture 1459" descr="https://mail.google.com/mail/u/1/images/cleardot.gif">
          <a:extLst>
            <a:ext uri="{FF2B5EF4-FFF2-40B4-BE49-F238E27FC236}">
              <a16:creationId xmlns:a16="http://schemas.microsoft.com/office/drawing/2014/main" id="{93DDD82E-BB87-4EDA-9FEF-964F17FA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1" name="Picture 1460" descr="https://mail.google.com/mail/u/1/images/cleardot.gif">
          <a:extLst>
            <a:ext uri="{FF2B5EF4-FFF2-40B4-BE49-F238E27FC236}">
              <a16:creationId xmlns:a16="http://schemas.microsoft.com/office/drawing/2014/main" id="{F081D2E3-0363-4630-8168-9A752C9B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2" name="Picture 1461" descr="https://mail.google.com/mail/u/1/images/cleardot.gif">
          <a:extLst>
            <a:ext uri="{FF2B5EF4-FFF2-40B4-BE49-F238E27FC236}">
              <a16:creationId xmlns:a16="http://schemas.microsoft.com/office/drawing/2014/main" id="{AFABD973-0678-44B7-BB9B-5AD8392B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3" name="Picture 1462" descr="https://mail.google.com/mail/u/1/images/cleardot.gif">
          <a:extLst>
            <a:ext uri="{FF2B5EF4-FFF2-40B4-BE49-F238E27FC236}">
              <a16:creationId xmlns:a16="http://schemas.microsoft.com/office/drawing/2014/main" id="{86E3E6ED-DD7C-43EE-A4F4-3F1EC67C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4" name="Picture 1463" descr="https://mail.google.com/mail/u/1/images/cleardot.gif">
          <a:extLst>
            <a:ext uri="{FF2B5EF4-FFF2-40B4-BE49-F238E27FC236}">
              <a16:creationId xmlns:a16="http://schemas.microsoft.com/office/drawing/2014/main" id="{C1314E96-4473-4EF7-9FBA-46792C8C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5" name="Picture 1464" descr="https://mail.google.com/mail/u/1/images/cleardot.gif">
          <a:extLst>
            <a:ext uri="{FF2B5EF4-FFF2-40B4-BE49-F238E27FC236}">
              <a16:creationId xmlns:a16="http://schemas.microsoft.com/office/drawing/2014/main" id="{125C8A84-8BED-4402-93E3-184111A9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6" name="Picture 1465" descr="https://mail.google.com/mail/u/1/images/cleardot.gif">
          <a:extLst>
            <a:ext uri="{FF2B5EF4-FFF2-40B4-BE49-F238E27FC236}">
              <a16:creationId xmlns:a16="http://schemas.microsoft.com/office/drawing/2014/main" id="{569500FB-05F4-4FC1-95FD-2F220C28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7" name="Picture 1466" descr="https://mail.google.com/mail/u/1/images/cleardot.gif">
          <a:extLst>
            <a:ext uri="{FF2B5EF4-FFF2-40B4-BE49-F238E27FC236}">
              <a16:creationId xmlns:a16="http://schemas.microsoft.com/office/drawing/2014/main" id="{941D7C08-1B2A-4868-A17F-4CCE7BBF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8" name="Picture 1467" descr="https://mail.google.com/mail/u/1/images/cleardot.gif">
          <a:extLst>
            <a:ext uri="{FF2B5EF4-FFF2-40B4-BE49-F238E27FC236}">
              <a16:creationId xmlns:a16="http://schemas.microsoft.com/office/drawing/2014/main" id="{7DBA48A8-43C5-4AC5-8DB8-09E2773B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9" name="Picture 1468" descr="https://mail.google.com/mail/u/1/images/cleardot.gif">
          <a:extLst>
            <a:ext uri="{FF2B5EF4-FFF2-40B4-BE49-F238E27FC236}">
              <a16:creationId xmlns:a16="http://schemas.microsoft.com/office/drawing/2014/main" id="{F3179171-674B-4849-86A1-DD34AC5E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0" name="Picture 1469" descr="https://mail.google.com/mail/u/1/images/cleardot.gif">
          <a:extLst>
            <a:ext uri="{FF2B5EF4-FFF2-40B4-BE49-F238E27FC236}">
              <a16:creationId xmlns:a16="http://schemas.microsoft.com/office/drawing/2014/main" id="{2EB61F3C-8FF2-419C-86BB-086E8358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1" name="Picture 1470" descr="https://mail.google.com/mail/u/1/images/cleardot.gif">
          <a:extLst>
            <a:ext uri="{FF2B5EF4-FFF2-40B4-BE49-F238E27FC236}">
              <a16:creationId xmlns:a16="http://schemas.microsoft.com/office/drawing/2014/main" id="{ACCBD076-8A8F-4399-9BBC-98B2739F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2" name="Picture 1471" descr="https://mail.google.com/mail/u/1/images/cleardot.gif">
          <a:extLst>
            <a:ext uri="{FF2B5EF4-FFF2-40B4-BE49-F238E27FC236}">
              <a16:creationId xmlns:a16="http://schemas.microsoft.com/office/drawing/2014/main" id="{91F6DD0C-184A-4C29-AD10-10818A3E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3" name="Picture 1472" descr="https://mail.google.com/mail/u/1/images/cleardot.gif">
          <a:extLst>
            <a:ext uri="{FF2B5EF4-FFF2-40B4-BE49-F238E27FC236}">
              <a16:creationId xmlns:a16="http://schemas.microsoft.com/office/drawing/2014/main" id="{F822F6C7-357C-4CA3-B917-887D3903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4" name="Picture 1473" descr="https://mail.google.com/mail/u/1/images/cleardot.gif">
          <a:extLst>
            <a:ext uri="{FF2B5EF4-FFF2-40B4-BE49-F238E27FC236}">
              <a16:creationId xmlns:a16="http://schemas.microsoft.com/office/drawing/2014/main" id="{10038015-9921-4802-B209-20886717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5" name="Picture 1474" descr="https://mail.google.com/mail/u/1/images/cleardot.gif">
          <a:extLst>
            <a:ext uri="{FF2B5EF4-FFF2-40B4-BE49-F238E27FC236}">
              <a16:creationId xmlns:a16="http://schemas.microsoft.com/office/drawing/2014/main" id="{60C28EF9-2B7F-4888-9D1A-183237AA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6" name="Picture 1475" descr="https://mail.google.com/mail/u/1/images/cleardot.gif">
          <a:extLst>
            <a:ext uri="{FF2B5EF4-FFF2-40B4-BE49-F238E27FC236}">
              <a16:creationId xmlns:a16="http://schemas.microsoft.com/office/drawing/2014/main" id="{EE937AC7-0D28-4882-AE0F-1C63D243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7" name="Picture 1476" descr="https://mail.google.com/mail/u/1/images/cleardot.gif">
          <a:extLst>
            <a:ext uri="{FF2B5EF4-FFF2-40B4-BE49-F238E27FC236}">
              <a16:creationId xmlns:a16="http://schemas.microsoft.com/office/drawing/2014/main" id="{80135BE4-A7BE-4F5A-B302-81C19055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8" name="Picture 1477" descr="https://mail.google.com/mail/u/1/images/cleardot.gif">
          <a:extLst>
            <a:ext uri="{FF2B5EF4-FFF2-40B4-BE49-F238E27FC236}">
              <a16:creationId xmlns:a16="http://schemas.microsoft.com/office/drawing/2014/main" id="{75A5AB7B-9931-408C-BDD5-5ED4ED67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9" name="Picture 1478" descr="https://mail.google.com/mail/u/1/images/cleardot.gif">
          <a:extLst>
            <a:ext uri="{FF2B5EF4-FFF2-40B4-BE49-F238E27FC236}">
              <a16:creationId xmlns:a16="http://schemas.microsoft.com/office/drawing/2014/main" id="{64AE79EC-CD3B-498B-B604-E6A0DB57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0" name="Picture 1479" descr="https://mail.google.com/mail/u/1/images/cleardot.gif">
          <a:extLst>
            <a:ext uri="{FF2B5EF4-FFF2-40B4-BE49-F238E27FC236}">
              <a16:creationId xmlns:a16="http://schemas.microsoft.com/office/drawing/2014/main" id="{1EC9E0A0-3B3E-4864-85EA-B29798BE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1" name="Picture 1480" descr="https://mail.google.com/mail/u/1/images/cleardot.gif">
          <a:extLst>
            <a:ext uri="{FF2B5EF4-FFF2-40B4-BE49-F238E27FC236}">
              <a16:creationId xmlns:a16="http://schemas.microsoft.com/office/drawing/2014/main" id="{5A5BA36F-FCAF-4489-8F03-CB1B9F42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2" name="Picture 1481" descr="https://mail.google.com/mail/u/1/images/cleardot.gif">
          <a:extLst>
            <a:ext uri="{FF2B5EF4-FFF2-40B4-BE49-F238E27FC236}">
              <a16:creationId xmlns:a16="http://schemas.microsoft.com/office/drawing/2014/main" id="{8546809C-FD0B-490D-9C7D-7F0E27C5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3" name="Picture 1482" descr="https://mail.google.com/mail/u/1/images/cleardot.gif">
          <a:extLst>
            <a:ext uri="{FF2B5EF4-FFF2-40B4-BE49-F238E27FC236}">
              <a16:creationId xmlns:a16="http://schemas.microsoft.com/office/drawing/2014/main" id="{F16918D3-DDF0-4431-A495-DD712B03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4" name="Picture 1483" descr="https://mail.google.com/mail/u/1/images/cleardot.gif">
          <a:extLst>
            <a:ext uri="{FF2B5EF4-FFF2-40B4-BE49-F238E27FC236}">
              <a16:creationId xmlns:a16="http://schemas.microsoft.com/office/drawing/2014/main" id="{51A1AEC7-717A-4FF3-BA9B-570C2E59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5" name="Picture 1484" descr="https://mail.google.com/mail/u/1/images/cleardot.gif">
          <a:extLst>
            <a:ext uri="{FF2B5EF4-FFF2-40B4-BE49-F238E27FC236}">
              <a16:creationId xmlns:a16="http://schemas.microsoft.com/office/drawing/2014/main" id="{89FDDF93-7730-457F-8206-38134BAE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6" name="Picture 1485" descr="https://mail.google.com/mail/u/1/images/cleardot.gif">
          <a:extLst>
            <a:ext uri="{FF2B5EF4-FFF2-40B4-BE49-F238E27FC236}">
              <a16:creationId xmlns:a16="http://schemas.microsoft.com/office/drawing/2014/main" id="{7E0090B2-E3DF-49C7-9BF2-A9152E49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7" name="Picture 1486" descr="https://mail.google.com/mail/u/1/images/cleardot.gif">
          <a:extLst>
            <a:ext uri="{FF2B5EF4-FFF2-40B4-BE49-F238E27FC236}">
              <a16:creationId xmlns:a16="http://schemas.microsoft.com/office/drawing/2014/main" id="{0A134A59-DC61-440B-9180-6E2E08B4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8" name="Picture 1487" descr="https://mail.google.com/mail/u/1/images/cleardot.gif">
          <a:extLst>
            <a:ext uri="{FF2B5EF4-FFF2-40B4-BE49-F238E27FC236}">
              <a16:creationId xmlns:a16="http://schemas.microsoft.com/office/drawing/2014/main" id="{92F379B2-491C-4F3D-AD62-0B128E2C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9" name="Picture 1488" descr="https://mail.google.com/mail/u/1/images/cleardot.gif">
          <a:extLst>
            <a:ext uri="{FF2B5EF4-FFF2-40B4-BE49-F238E27FC236}">
              <a16:creationId xmlns:a16="http://schemas.microsoft.com/office/drawing/2014/main" id="{0F1E7A5E-A357-461D-983D-2A17ADCA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0" name="Picture 1489" descr="https://mail.google.com/mail/u/1/images/cleardot.gif">
          <a:extLst>
            <a:ext uri="{FF2B5EF4-FFF2-40B4-BE49-F238E27FC236}">
              <a16:creationId xmlns:a16="http://schemas.microsoft.com/office/drawing/2014/main" id="{B2430157-2F74-4340-ACD9-EE6FB5FD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1" name="Picture 1490" descr="https://mail.google.com/mail/u/1/images/cleardot.gif">
          <a:extLst>
            <a:ext uri="{FF2B5EF4-FFF2-40B4-BE49-F238E27FC236}">
              <a16:creationId xmlns:a16="http://schemas.microsoft.com/office/drawing/2014/main" id="{130A70DB-C6A2-4107-8256-FBC96426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2" name="Picture 1491" descr="https://mail.google.com/mail/u/1/images/cleardot.gif">
          <a:extLst>
            <a:ext uri="{FF2B5EF4-FFF2-40B4-BE49-F238E27FC236}">
              <a16:creationId xmlns:a16="http://schemas.microsoft.com/office/drawing/2014/main" id="{BD39E021-4E52-4EA2-A29F-F56400BD7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3" name="Picture 1492" descr="https://mail.google.com/mail/u/1/images/cleardot.gif">
          <a:extLst>
            <a:ext uri="{FF2B5EF4-FFF2-40B4-BE49-F238E27FC236}">
              <a16:creationId xmlns:a16="http://schemas.microsoft.com/office/drawing/2014/main" id="{AADFE99D-5ED2-48A7-94D2-0F39B2B7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4" name="Picture 1493" descr="https://mail.google.com/mail/u/1/images/cleardot.gif">
          <a:extLst>
            <a:ext uri="{FF2B5EF4-FFF2-40B4-BE49-F238E27FC236}">
              <a16:creationId xmlns:a16="http://schemas.microsoft.com/office/drawing/2014/main" id="{E1D4B77D-9277-41E1-BEFA-BD908F9E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5" name="Picture 1494" descr="https://mail.google.com/mail/u/1/images/cleardot.gif">
          <a:extLst>
            <a:ext uri="{FF2B5EF4-FFF2-40B4-BE49-F238E27FC236}">
              <a16:creationId xmlns:a16="http://schemas.microsoft.com/office/drawing/2014/main" id="{B1B2BA66-C5A2-4A23-8DFC-7F7D3745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6" name="Picture 1495" descr="https://mail.google.com/mail/u/1/images/cleardot.gif">
          <a:extLst>
            <a:ext uri="{FF2B5EF4-FFF2-40B4-BE49-F238E27FC236}">
              <a16:creationId xmlns:a16="http://schemas.microsoft.com/office/drawing/2014/main" id="{9035F7F9-DB79-4DF7-BF1D-28546DCD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7" name="Picture 1496" descr="https://mail.google.com/mail/u/1/images/cleardot.gif">
          <a:extLst>
            <a:ext uri="{FF2B5EF4-FFF2-40B4-BE49-F238E27FC236}">
              <a16:creationId xmlns:a16="http://schemas.microsoft.com/office/drawing/2014/main" id="{26FC1BB4-41F2-45CB-99AB-7E647B30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8" name="Picture 1497" descr="https://mail.google.com/mail/u/1/images/cleardot.gif">
          <a:extLst>
            <a:ext uri="{FF2B5EF4-FFF2-40B4-BE49-F238E27FC236}">
              <a16:creationId xmlns:a16="http://schemas.microsoft.com/office/drawing/2014/main" id="{F1D3A806-64EC-47C9-BBB9-1E0497A3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9" name="Picture 1498" descr="https://mail.google.com/mail/u/1/images/cleardot.gif">
          <a:extLst>
            <a:ext uri="{FF2B5EF4-FFF2-40B4-BE49-F238E27FC236}">
              <a16:creationId xmlns:a16="http://schemas.microsoft.com/office/drawing/2014/main" id="{9D02E227-1B6C-4B05-BDE0-4DEFEE2D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0" name="Picture 1499" descr="https://mail.google.com/mail/u/1/images/cleardot.gif">
          <a:extLst>
            <a:ext uri="{FF2B5EF4-FFF2-40B4-BE49-F238E27FC236}">
              <a16:creationId xmlns:a16="http://schemas.microsoft.com/office/drawing/2014/main" id="{48E2E21F-72F0-4852-BD65-B9E53FD1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1" name="Picture 1500" descr="https://mail.google.com/mail/u/1/images/cleardot.gif">
          <a:extLst>
            <a:ext uri="{FF2B5EF4-FFF2-40B4-BE49-F238E27FC236}">
              <a16:creationId xmlns:a16="http://schemas.microsoft.com/office/drawing/2014/main" id="{7CECD544-58BF-45AB-8EA3-225E5CBD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2" name="Picture 1501" descr="https://mail.google.com/mail/u/1/images/cleardot.gif">
          <a:extLst>
            <a:ext uri="{FF2B5EF4-FFF2-40B4-BE49-F238E27FC236}">
              <a16:creationId xmlns:a16="http://schemas.microsoft.com/office/drawing/2014/main" id="{B3D5F23E-E2AD-41CD-84E0-C5895F04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3" name="Picture 1502" descr="https://mail.google.com/mail/u/1/images/cleardot.gif">
          <a:extLst>
            <a:ext uri="{FF2B5EF4-FFF2-40B4-BE49-F238E27FC236}">
              <a16:creationId xmlns:a16="http://schemas.microsoft.com/office/drawing/2014/main" id="{0FEC5D50-85E1-4B4F-A215-FDF0B982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4" name="Picture 1503" descr="https://mail.google.com/mail/u/1/images/cleardot.gif">
          <a:extLst>
            <a:ext uri="{FF2B5EF4-FFF2-40B4-BE49-F238E27FC236}">
              <a16:creationId xmlns:a16="http://schemas.microsoft.com/office/drawing/2014/main" id="{5C8C737E-CED7-41BD-AE1B-CDC488CD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5" name="Picture 1504" descr="https://mail.google.com/mail/u/1/images/cleardot.gif">
          <a:extLst>
            <a:ext uri="{FF2B5EF4-FFF2-40B4-BE49-F238E27FC236}">
              <a16:creationId xmlns:a16="http://schemas.microsoft.com/office/drawing/2014/main" id="{3AFA185D-6861-4999-BAC4-FE44B73D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6" name="Picture 1505" descr="https://mail.google.com/mail/u/1/images/cleardot.gif">
          <a:extLst>
            <a:ext uri="{FF2B5EF4-FFF2-40B4-BE49-F238E27FC236}">
              <a16:creationId xmlns:a16="http://schemas.microsoft.com/office/drawing/2014/main" id="{2F903EB9-FB73-4DA7-9286-1B96FB12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7" name="Picture 1506" descr="https://mail.google.com/mail/u/1/images/cleardot.gif">
          <a:extLst>
            <a:ext uri="{FF2B5EF4-FFF2-40B4-BE49-F238E27FC236}">
              <a16:creationId xmlns:a16="http://schemas.microsoft.com/office/drawing/2014/main" id="{5452B2B0-814B-42CA-A4A2-0AC84C11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8" name="Picture 1507" descr="https://mail.google.com/mail/u/1/images/cleardot.gif">
          <a:extLst>
            <a:ext uri="{FF2B5EF4-FFF2-40B4-BE49-F238E27FC236}">
              <a16:creationId xmlns:a16="http://schemas.microsoft.com/office/drawing/2014/main" id="{B86196C2-2F22-4B30-931A-647B36CB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9" name="Picture 1508" descr="https://mail.google.com/mail/u/1/images/cleardot.gif">
          <a:extLst>
            <a:ext uri="{FF2B5EF4-FFF2-40B4-BE49-F238E27FC236}">
              <a16:creationId xmlns:a16="http://schemas.microsoft.com/office/drawing/2014/main" id="{1ACC2086-D81D-4AC3-9B2B-D3D97686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0" name="Picture 1509" descr="https://mail.google.com/mail/u/1/images/cleardot.gif">
          <a:extLst>
            <a:ext uri="{FF2B5EF4-FFF2-40B4-BE49-F238E27FC236}">
              <a16:creationId xmlns:a16="http://schemas.microsoft.com/office/drawing/2014/main" id="{0BB35D68-0232-40CB-A225-80432700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1" name="Picture 1510" descr="https://mail.google.com/mail/u/1/images/cleardot.gif">
          <a:extLst>
            <a:ext uri="{FF2B5EF4-FFF2-40B4-BE49-F238E27FC236}">
              <a16:creationId xmlns:a16="http://schemas.microsoft.com/office/drawing/2014/main" id="{86F3267D-B234-4630-85D8-C63236DB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2" name="Picture 1511" descr="https://mail.google.com/mail/u/1/images/cleardot.gif">
          <a:extLst>
            <a:ext uri="{FF2B5EF4-FFF2-40B4-BE49-F238E27FC236}">
              <a16:creationId xmlns:a16="http://schemas.microsoft.com/office/drawing/2014/main" id="{1055D20A-E4A3-4794-B0F0-85048350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3" name="Picture 1512" descr="https://mail.google.com/mail/u/1/images/cleardot.gif">
          <a:extLst>
            <a:ext uri="{FF2B5EF4-FFF2-40B4-BE49-F238E27FC236}">
              <a16:creationId xmlns:a16="http://schemas.microsoft.com/office/drawing/2014/main" id="{0BB400FE-A4C5-416F-AED5-1C1CC754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4" name="Picture 1513" descr="https://mail.google.com/mail/u/1/images/cleardot.gif">
          <a:extLst>
            <a:ext uri="{FF2B5EF4-FFF2-40B4-BE49-F238E27FC236}">
              <a16:creationId xmlns:a16="http://schemas.microsoft.com/office/drawing/2014/main" id="{5E2C2F1B-0859-49E0-936A-D4ACE7DD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5" name="Picture 1514" descr="https://mail.google.com/mail/u/1/images/cleardot.gif">
          <a:extLst>
            <a:ext uri="{FF2B5EF4-FFF2-40B4-BE49-F238E27FC236}">
              <a16:creationId xmlns:a16="http://schemas.microsoft.com/office/drawing/2014/main" id="{3D6FF2AF-DE82-46CD-8616-316F3D13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6" name="Picture 1515" descr="https://mail.google.com/mail/u/1/images/cleardot.gif">
          <a:extLst>
            <a:ext uri="{FF2B5EF4-FFF2-40B4-BE49-F238E27FC236}">
              <a16:creationId xmlns:a16="http://schemas.microsoft.com/office/drawing/2014/main" id="{7243123E-8677-42BB-8975-6077EFE8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7" name="Picture 1516" descr="https://mail.google.com/mail/u/1/images/cleardot.gif">
          <a:extLst>
            <a:ext uri="{FF2B5EF4-FFF2-40B4-BE49-F238E27FC236}">
              <a16:creationId xmlns:a16="http://schemas.microsoft.com/office/drawing/2014/main" id="{AB76A5EC-1EBD-463C-94EE-B3142B59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8" name="Picture 1517" descr="https://mail.google.com/mail/u/1/images/cleardot.gif">
          <a:extLst>
            <a:ext uri="{FF2B5EF4-FFF2-40B4-BE49-F238E27FC236}">
              <a16:creationId xmlns:a16="http://schemas.microsoft.com/office/drawing/2014/main" id="{B15F38F7-DCAF-4C62-8710-D23C99CD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9" name="Picture 1518" descr="https://mail.google.com/mail/u/1/images/cleardot.gif">
          <a:extLst>
            <a:ext uri="{FF2B5EF4-FFF2-40B4-BE49-F238E27FC236}">
              <a16:creationId xmlns:a16="http://schemas.microsoft.com/office/drawing/2014/main" id="{9B359D48-5AEB-4217-A0E2-50D3FDA9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0" name="Picture 1519" descr="https://mail.google.com/mail/u/1/images/cleardot.gif">
          <a:extLst>
            <a:ext uri="{FF2B5EF4-FFF2-40B4-BE49-F238E27FC236}">
              <a16:creationId xmlns:a16="http://schemas.microsoft.com/office/drawing/2014/main" id="{EA06E297-9EEF-4AD0-B55E-19424D31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1" name="Picture 1520" descr="https://mail.google.com/mail/u/1/images/cleardot.gif">
          <a:extLst>
            <a:ext uri="{FF2B5EF4-FFF2-40B4-BE49-F238E27FC236}">
              <a16:creationId xmlns:a16="http://schemas.microsoft.com/office/drawing/2014/main" id="{A035983C-FA0E-4597-AD4F-12E36A0A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2" name="Picture 1521" descr="https://mail.google.com/mail/u/1/images/cleardot.gif">
          <a:extLst>
            <a:ext uri="{FF2B5EF4-FFF2-40B4-BE49-F238E27FC236}">
              <a16:creationId xmlns:a16="http://schemas.microsoft.com/office/drawing/2014/main" id="{A66D9FFB-3970-4D41-9A57-3E7C75D1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3" name="Picture 1522" descr="https://mail.google.com/mail/u/1/images/cleardot.gif">
          <a:extLst>
            <a:ext uri="{FF2B5EF4-FFF2-40B4-BE49-F238E27FC236}">
              <a16:creationId xmlns:a16="http://schemas.microsoft.com/office/drawing/2014/main" id="{DA7F1C9A-92D6-4DB9-9CD5-9E86D532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4" name="Picture 1523" descr="https://mail.google.com/mail/u/1/images/cleardot.gif">
          <a:extLst>
            <a:ext uri="{FF2B5EF4-FFF2-40B4-BE49-F238E27FC236}">
              <a16:creationId xmlns:a16="http://schemas.microsoft.com/office/drawing/2014/main" id="{A29E802F-F3A6-45CA-BA79-FEF70FBD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5" name="Picture 1524" descr="https://mail.google.com/mail/u/1/images/cleardot.gif">
          <a:extLst>
            <a:ext uri="{FF2B5EF4-FFF2-40B4-BE49-F238E27FC236}">
              <a16:creationId xmlns:a16="http://schemas.microsoft.com/office/drawing/2014/main" id="{20858F0D-B9A9-4518-A23F-D4907018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6" name="Picture 1525" descr="https://mail.google.com/mail/u/1/images/cleardot.gif">
          <a:extLst>
            <a:ext uri="{FF2B5EF4-FFF2-40B4-BE49-F238E27FC236}">
              <a16:creationId xmlns:a16="http://schemas.microsoft.com/office/drawing/2014/main" id="{BDD7FA0F-D8D7-41C5-9735-5D5DBE6C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7" name="Picture 1526" descr="https://mail.google.com/mail/u/1/images/cleardot.gif">
          <a:extLst>
            <a:ext uri="{FF2B5EF4-FFF2-40B4-BE49-F238E27FC236}">
              <a16:creationId xmlns:a16="http://schemas.microsoft.com/office/drawing/2014/main" id="{73F946FC-399F-489E-B25D-2DFE3F90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8" name="Picture 1527" descr="https://mail.google.com/mail/u/1/images/cleardot.gif">
          <a:extLst>
            <a:ext uri="{FF2B5EF4-FFF2-40B4-BE49-F238E27FC236}">
              <a16:creationId xmlns:a16="http://schemas.microsoft.com/office/drawing/2014/main" id="{99CEF386-C259-446C-9A2B-A58951DD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9" name="Picture 1528" descr="https://mail.google.com/mail/u/1/images/cleardot.gif">
          <a:extLst>
            <a:ext uri="{FF2B5EF4-FFF2-40B4-BE49-F238E27FC236}">
              <a16:creationId xmlns:a16="http://schemas.microsoft.com/office/drawing/2014/main" id="{42FD5815-E34F-4DF1-A73D-5F925589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0" name="Picture 1529" descr="https://mail.google.com/mail/u/1/images/cleardot.gif">
          <a:extLst>
            <a:ext uri="{FF2B5EF4-FFF2-40B4-BE49-F238E27FC236}">
              <a16:creationId xmlns:a16="http://schemas.microsoft.com/office/drawing/2014/main" id="{2697D83C-F5C1-42D2-9898-CDBA7A2F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1" name="Picture 1530" descr="https://mail.google.com/mail/u/1/images/cleardot.gif">
          <a:extLst>
            <a:ext uri="{FF2B5EF4-FFF2-40B4-BE49-F238E27FC236}">
              <a16:creationId xmlns:a16="http://schemas.microsoft.com/office/drawing/2014/main" id="{7C38367C-31C0-4E87-963D-53785305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2" name="Picture 1531" descr="https://mail.google.com/mail/u/1/images/cleardot.gif">
          <a:extLst>
            <a:ext uri="{FF2B5EF4-FFF2-40B4-BE49-F238E27FC236}">
              <a16:creationId xmlns:a16="http://schemas.microsoft.com/office/drawing/2014/main" id="{2BCFF5FA-5C72-4219-AB9B-5ACEACC3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3" name="Picture 1532" descr="https://mail.google.com/mail/u/1/images/cleardot.gif">
          <a:extLst>
            <a:ext uri="{FF2B5EF4-FFF2-40B4-BE49-F238E27FC236}">
              <a16:creationId xmlns:a16="http://schemas.microsoft.com/office/drawing/2014/main" id="{446CCE94-4FE8-41A1-90CE-40E82083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4" name="Picture 1533" descr="https://mail.google.com/mail/u/1/images/cleardot.gif">
          <a:extLst>
            <a:ext uri="{FF2B5EF4-FFF2-40B4-BE49-F238E27FC236}">
              <a16:creationId xmlns:a16="http://schemas.microsoft.com/office/drawing/2014/main" id="{FB98AF25-5296-4FB4-B0EE-1CDE914A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5" name="Picture 1534" descr="https://mail.google.com/mail/u/1/images/cleardot.gif">
          <a:extLst>
            <a:ext uri="{FF2B5EF4-FFF2-40B4-BE49-F238E27FC236}">
              <a16:creationId xmlns:a16="http://schemas.microsoft.com/office/drawing/2014/main" id="{70B5FBC7-E802-4659-A73B-9DCCF149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6" name="Picture 1535" descr="https://mail.google.com/mail/u/1/images/cleardot.gif">
          <a:extLst>
            <a:ext uri="{FF2B5EF4-FFF2-40B4-BE49-F238E27FC236}">
              <a16:creationId xmlns:a16="http://schemas.microsoft.com/office/drawing/2014/main" id="{B8FEAB42-0C31-4895-8214-C48F8FD0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7" name="Picture 1536" descr="https://mail.google.com/mail/u/1/images/cleardot.gif">
          <a:extLst>
            <a:ext uri="{FF2B5EF4-FFF2-40B4-BE49-F238E27FC236}">
              <a16:creationId xmlns:a16="http://schemas.microsoft.com/office/drawing/2014/main" id="{BD377FA6-4B0A-4EC8-AB77-733D6AC9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8" name="Picture 1537" descr="https://mail.google.com/mail/u/1/images/cleardot.gif">
          <a:extLst>
            <a:ext uri="{FF2B5EF4-FFF2-40B4-BE49-F238E27FC236}">
              <a16:creationId xmlns:a16="http://schemas.microsoft.com/office/drawing/2014/main" id="{7C317BA0-3963-410B-BD15-A8D1B458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9" name="Picture 1538" descr="https://mail.google.com/mail/u/1/images/cleardot.gif">
          <a:extLst>
            <a:ext uri="{FF2B5EF4-FFF2-40B4-BE49-F238E27FC236}">
              <a16:creationId xmlns:a16="http://schemas.microsoft.com/office/drawing/2014/main" id="{2CBB30FA-F020-42B4-A656-9AB6341D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0" name="Picture 1539" descr="https://mail.google.com/mail/u/1/images/cleardot.gif">
          <a:extLst>
            <a:ext uri="{FF2B5EF4-FFF2-40B4-BE49-F238E27FC236}">
              <a16:creationId xmlns:a16="http://schemas.microsoft.com/office/drawing/2014/main" id="{F9A91CFE-BA09-453D-962E-C27DDEB0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1" name="Picture 1540" descr="https://mail.google.com/mail/u/1/images/cleardot.gif">
          <a:extLst>
            <a:ext uri="{FF2B5EF4-FFF2-40B4-BE49-F238E27FC236}">
              <a16:creationId xmlns:a16="http://schemas.microsoft.com/office/drawing/2014/main" id="{0267693D-9F21-4AB9-B8BA-54A05A03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2" name="Picture 1541" descr="https://mail.google.com/mail/u/1/images/cleardot.gif">
          <a:extLst>
            <a:ext uri="{FF2B5EF4-FFF2-40B4-BE49-F238E27FC236}">
              <a16:creationId xmlns:a16="http://schemas.microsoft.com/office/drawing/2014/main" id="{371F857A-E8D0-414A-8E1A-16316180C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3" name="Picture 1542" descr="https://mail.google.com/mail/u/1/images/cleardot.gif">
          <a:extLst>
            <a:ext uri="{FF2B5EF4-FFF2-40B4-BE49-F238E27FC236}">
              <a16:creationId xmlns:a16="http://schemas.microsoft.com/office/drawing/2014/main" id="{2DC1E2DD-9DB3-4EE5-9444-9BCFD97B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4" name="Picture 1543" descr="https://mail.google.com/mail/u/1/images/cleardot.gif">
          <a:extLst>
            <a:ext uri="{FF2B5EF4-FFF2-40B4-BE49-F238E27FC236}">
              <a16:creationId xmlns:a16="http://schemas.microsoft.com/office/drawing/2014/main" id="{F7C52CF8-D2D9-4A0D-976E-291447C4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5" name="Picture 1544" descr="https://mail.google.com/mail/u/1/images/cleardot.gif">
          <a:extLst>
            <a:ext uri="{FF2B5EF4-FFF2-40B4-BE49-F238E27FC236}">
              <a16:creationId xmlns:a16="http://schemas.microsoft.com/office/drawing/2014/main" id="{91F9FC0D-664B-4554-92AF-4E939A17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6" name="Picture 1545" descr="https://mail.google.com/mail/u/1/images/cleardot.gif">
          <a:extLst>
            <a:ext uri="{FF2B5EF4-FFF2-40B4-BE49-F238E27FC236}">
              <a16:creationId xmlns:a16="http://schemas.microsoft.com/office/drawing/2014/main" id="{A08941B6-909C-43FD-933F-85185746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7" name="Picture 1546" descr="https://mail.google.com/mail/u/1/images/cleardot.gif">
          <a:extLst>
            <a:ext uri="{FF2B5EF4-FFF2-40B4-BE49-F238E27FC236}">
              <a16:creationId xmlns:a16="http://schemas.microsoft.com/office/drawing/2014/main" id="{86B1344B-C764-4993-A443-49354650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8" name="Picture 1547" descr="https://mail.google.com/mail/u/1/images/cleardot.gif">
          <a:extLst>
            <a:ext uri="{FF2B5EF4-FFF2-40B4-BE49-F238E27FC236}">
              <a16:creationId xmlns:a16="http://schemas.microsoft.com/office/drawing/2014/main" id="{905E60A1-78C6-43E7-9548-A5E71F9E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9" name="Picture 1548" descr="https://mail.google.com/mail/u/1/images/cleardot.gif">
          <a:extLst>
            <a:ext uri="{FF2B5EF4-FFF2-40B4-BE49-F238E27FC236}">
              <a16:creationId xmlns:a16="http://schemas.microsoft.com/office/drawing/2014/main" id="{C632C0C3-FDF8-4E46-9ACF-DA729132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0" name="Picture 1549" descr="https://mail.google.com/mail/u/1/images/cleardot.gif">
          <a:extLst>
            <a:ext uri="{FF2B5EF4-FFF2-40B4-BE49-F238E27FC236}">
              <a16:creationId xmlns:a16="http://schemas.microsoft.com/office/drawing/2014/main" id="{002485AE-5EA1-4245-9545-D013BE82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1" name="Picture 1550" descr="https://mail.google.com/mail/u/1/images/cleardot.gif">
          <a:extLst>
            <a:ext uri="{FF2B5EF4-FFF2-40B4-BE49-F238E27FC236}">
              <a16:creationId xmlns:a16="http://schemas.microsoft.com/office/drawing/2014/main" id="{5064080D-96EF-42C5-8BC6-6E5C1084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2" name="Picture 1551" descr="https://mail.google.com/mail/u/1/images/cleardot.gif">
          <a:extLst>
            <a:ext uri="{FF2B5EF4-FFF2-40B4-BE49-F238E27FC236}">
              <a16:creationId xmlns:a16="http://schemas.microsoft.com/office/drawing/2014/main" id="{B5781385-50E1-4765-8166-E44E7552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3" name="Picture 1552" descr="https://mail.google.com/mail/u/1/images/cleardot.gif">
          <a:extLst>
            <a:ext uri="{FF2B5EF4-FFF2-40B4-BE49-F238E27FC236}">
              <a16:creationId xmlns:a16="http://schemas.microsoft.com/office/drawing/2014/main" id="{717D18B3-094C-4FD4-A515-BD1695D8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4" name="Picture 1553" descr="https://mail.google.com/mail/u/1/images/cleardot.gif">
          <a:extLst>
            <a:ext uri="{FF2B5EF4-FFF2-40B4-BE49-F238E27FC236}">
              <a16:creationId xmlns:a16="http://schemas.microsoft.com/office/drawing/2014/main" id="{0A1328E4-0688-44A0-BFF1-02B32707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5" name="Picture 1554" descr="https://mail.google.com/mail/u/1/images/cleardot.gif">
          <a:extLst>
            <a:ext uri="{FF2B5EF4-FFF2-40B4-BE49-F238E27FC236}">
              <a16:creationId xmlns:a16="http://schemas.microsoft.com/office/drawing/2014/main" id="{B3BEE5D9-F13B-4CA0-8B23-D38BB08D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6" name="Picture 1555" descr="https://mail.google.com/mail/u/1/images/cleardot.gif">
          <a:extLst>
            <a:ext uri="{FF2B5EF4-FFF2-40B4-BE49-F238E27FC236}">
              <a16:creationId xmlns:a16="http://schemas.microsoft.com/office/drawing/2014/main" id="{4B54635B-DABD-4FBD-B3BE-699EF78A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7" name="Picture 1556" descr="https://mail.google.com/mail/u/1/images/cleardot.gif">
          <a:extLst>
            <a:ext uri="{FF2B5EF4-FFF2-40B4-BE49-F238E27FC236}">
              <a16:creationId xmlns:a16="http://schemas.microsoft.com/office/drawing/2014/main" id="{C3F04BD1-66F3-4F51-B693-8698194C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8" name="Picture 1557" descr="https://mail.google.com/mail/u/1/images/cleardot.gif">
          <a:extLst>
            <a:ext uri="{FF2B5EF4-FFF2-40B4-BE49-F238E27FC236}">
              <a16:creationId xmlns:a16="http://schemas.microsoft.com/office/drawing/2014/main" id="{3A0EC26C-002A-45BC-9DDC-7C5E6767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9" name="Picture 1558" descr="https://mail.google.com/mail/u/1/images/cleardot.gif">
          <a:extLst>
            <a:ext uri="{FF2B5EF4-FFF2-40B4-BE49-F238E27FC236}">
              <a16:creationId xmlns:a16="http://schemas.microsoft.com/office/drawing/2014/main" id="{F43AF4F1-688F-45B7-A965-53457733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0" name="Picture 1559" descr="https://mail.google.com/mail/u/1/images/cleardot.gif">
          <a:extLst>
            <a:ext uri="{FF2B5EF4-FFF2-40B4-BE49-F238E27FC236}">
              <a16:creationId xmlns:a16="http://schemas.microsoft.com/office/drawing/2014/main" id="{7C580267-AF05-45C1-802A-8CEFC8ED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1" name="Picture 1560" descr="https://mail.google.com/mail/u/1/images/cleardot.gif">
          <a:extLst>
            <a:ext uri="{FF2B5EF4-FFF2-40B4-BE49-F238E27FC236}">
              <a16:creationId xmlns:a16="http://schemas.microsoft.com/office/drawing/2014/main" id="{316D41DE-BF7A-44E5-858E-E671CCCD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2" name="Picture 1561" descr="https://mail.google.com/mail/u/1/images/cleardot.gif">
          <a:extLst>
            <a:ext uri="{FF2B5EF4-FFF2-40B4-BE49-F238E27FC236}">
              <a16:creationId xmlns:a16="http://schemas.microsoft.com/office/drawing/2014/main" id="{3D8F7928-0EA3-4DCA-A6EA-17A0226D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3" name="Picture 1562" descr="https://mail.google.com/mail/u/1/images/cleardot.gif">
          <a:extLst>
            <a:ext uri="{FF2B5EF4-FFF2-40B4-BE49-F238E27FC236}">
              <a16:creationId xmlns:a16="http://schemas.microsoft.com/office/drawing/2014/main" id="{AECF4B7B-AE02-48F2-B336-7CD3E7BD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4" name="Picture 1563" descr="https://mail.google.com/mail/u/1/images/cleardot.gif">
          <a:extLst>
            <a:ext uri="{FF2B5EF4-FFF2-40B4-BE49-F238E27FC236}">
              <a16:creationId xmlns:a16="http://schemas.microsoft.com/office/drawing/2014/main" id="{856FB0BB-0AB0-46FA-9883-687563DF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5" name="Picture 1564" descr="https://mail.google.com/mail/u/1/images/cleardot.gif">
          <a:extLst>
            <a:ext uri="{FF2B5EF4-FFF2-40B4-BE49-F238E27FC236}">
              <a16:creationId xmlns:a16="http://schemas.microsoft.com/office/drawing/2014/main" id="{00389927-D9D9-400A-81F7-8A70D7A9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6" name="Picture 1565" descr="https://mail.google.com/mail/u/1/images/cleardot.gif">
          <a:extLst>
            <a:ext uri="{FF2B5EF4-FFF2-40B4-BE49-F238E27FC236}">
              <a16:creationId xmlns:a16="http://schemas.microsoft.com/office/drawing/2014/main" id="{304AB7A9-371D-4EAA-BC25-612AE245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7" name="Picture 1566" descr="https://mail.google.com/mail/u/1/images/cleardot.gif">
          <a:extLst>
            <a:ext uri="{FF2B5EF4-FFF2-40B4-BE49-F238E27FC236}">
              <a16:creationId xmlns:a16="http://schemas.microsoft.com/office/drawing/2014/main" id="{2E362806-DA29-4FED-BD82-21F0615A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8" name="Picture 1567" descr="https://mail.google.com/mail/u/1/images/cleardot.gif">
          <a:extLst>
            <a:ext uri="{FF2B5EF4-FFF2-40B4-BE49-F238E27FC236}">
              <a16:creationId xmlns:a16="http://schemas.microsoft.com/office/drawing/2014/main" id="{96712116-F1F2-4B85-8B04-17615FC6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9" name="Picture 1568" descr="https://mail.google.com/mail/u/1/images/cleardot.gif">
          <a:extLst>
            <a:ext uri="{FF2B5EF4-FFF2-40B4-BE49-F238E27FC236}">
              <a16:creationId xmlns:a16="http://schemas.microsoft.com/office/drawing/2014/main" id="{40ED72B0-DDE7-491A-AC83-6CD84B4F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0" name="Picture 1569" descr="https://mail.google.com/mail/u/1/images/cleardot.gif">
          <a:extLst>
            <a:ext uri="{FF2B5EF4-FFF2-40B4-BE49-F238E27FC236}">
              <a16:creationId xmlns:a16="http://schemas.microsoft.com/office/drawing/2014/main" id="{7CF9A08F-948A-408A-ABD4-582AE0A2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1" name="Picture 1570" descr="https://mail.google.com/mail/u/1/images/cleardot.gif">
          <a:extLst>
            <a:ext uri="{FF2B5EF4-FFF2-40B4-BE49-F238E27FC236}">
              <a16:creationId xmlns:a16="http://schemas.microsoft.com/office/drawing/2014/main" id="{180FB9E2-9677-4080-AF9E-95425822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2" name="Picture 1571" descr="https://mail.google.com/mail/u/1/images/cleardot.gif">
          <a:extLst>
            <a:ext uri="{FF2B5EF4-FFF2-40B4-BE49-F238E27FC236}">
              <a16:creationId xmlns:a16="http://schemas.microsoft.com/office/drawing/2014/main" id="{AC5A6DA8-D172-45AB-B07C-F9483844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3" name="Picture 1572" descr="https://mail.google.com/mail/u/1/images/cleardot.gif">
          <a:extLst>
            <a:ext uri="{FF2B5EF4-FFF2-40B4-BE49-F238E27FC236}">
              <a16:creationId xmlns:a16="http://schemas.microsoft.com/office/drawing/2014/main" id="{79409074-20F3-4B4A-9ADB-145955F2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4" name="Picture 1573" descr="https://mail.google.com/mail/u/1/images/cleardot.gif">
          <a:extLst>
            <a:ext uri="{FF2B5EF4-FFF2-40B4-BE49-F238E27FC236}">
              <a16:creationId xmlns:a16="http://schemas.microsoft.com/office/drawing/2014/main" id="{E4D7D85D-F8A2-4681-9409-4F986E45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5" name="Picture 1574" descr="https://mail.google.com/mail/u/1/images/cleardot.gif">
          <a:extLst>
            <a:ext uri="{FF2B5EF4-FFF2-40B4-BE49-F238E27FC236}">
              <a16:creationId xmlns:a16="http://schemas.microsoft.com/office/drawing/2014/main" id="{2242A9C1-3C57-4807-BA86-6A212B52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6" name="Picture 1575" descr="https://mail.google.com/mail/u/1/images/cleardot.gif">
          <a:extLst>
            <a:ext uri="{FF2B5EF4-FFF2-40B4-BE49-F238E27FC236}">
              <a16:creationId xmlns:a16="http://schemas.microsoft.com/office/drawing/2014/main" id="{EA481595-527A-4057-8B90-333A940F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7" name="Picture 1576" descr="https://mail.google.com/mail/u/1/images/cleardot.gif">
          <a:extLst>
            <a:ext uri="{FF2B5EF4-FFF2-40B4-BE49-F238E27FC236}">
              <a16:creationId xmlns:a16="http://schemas.microsoft.com/office/drawing/2014/main" id="{ADBE899C-6DB9-41EF-AE10-DA24D185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8" name="Picture 1577" descr="https://mail.google.com/mail/u/1/images/cleardot.gif">
          <a:extLst>
            <a:ext uri="{FF2B5EF4-FFF2-40B4-BE49-F238E27FC236}">
              <a16:creationId xmlns:a16="http://schemas.microsoft.com/office/drawing/2014/main" id="{5BBE44E4-1B4B-46D5-9F53-05F8718E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9" name="Picture 1578" descr="https://mail.google.com/mail/u/1/images/cleardot.gif">
          <a:extLst>
            <a:ext uri="{FF2B5EF4-FFF2-40B4-BE49-F238E27FC236}">
              <a16:creationId xmlns:a16="http://schemas.microsoft.com/office/drawing/2014/main" id="{0C0EFE4F-FEC4-45CB-8444-2864E19D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0" name="Picture 1579" descr="https://mail.google.com/mail/u/1/images/cleardot.gif">
          <a:extLst>
            <a:ext uri="{FF2B5EF4-FFF2-40B4-BE49-F238E27FC236}">
              <a16:creationId xmlns:a16="http://schemas.microsoft.com/office/drawing/2014/main" id="{B9C33931-50D1-4C87-BAD3-9D23562B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1" name="Picture 1580" descr="https://mail.google.com/mail/u/1/images/cleardot.gif">
          <a:extLst>
            <a:ext uri="{FF2B5EF4-FFF2-40B4-BE49-F238E27FC236}">
              <a16:creationId xmlns:a16="http://schemas.microsoft.com/office/drawing/2014/main" id="{553D48DC-1B96-4899-872E-FFBE9A41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2" name="Picture 1581" descr="https://mail.google.com/mail/u/1/images/cleardot.gif">
          <a:extLst>
            <a:ext uri="{FF2B5EF4-FFF2-40B4-BE49-F238E27FC236}">
              <a16:creationId xmlns:a16="http://schemas.microsoft.com/office/drawing/2014/main" id="{3DD272F7-0919-46B2-BC54-8D7C5984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3" name="Picture 1582" descr="https://mail.google.com/mail/u/1/images/cleardot.gif">
          <a:extLst>
            <a:ext uri="{FF2B5EF4-FFF2-40B4-BE49-F238E27FC236}">
              <a16:creationId xmlns:a16="http://schemas.microsoft.com/office/drawing/2014/main" id="{C479A178-88CF-4A95-A867-22F1ED80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4" name="Picture 1583" descr="https://mail.google.com/mail/u/1/images/cleardot.gif">
          <a:extLst>
            <a:ext uri="{FF2B5EF4-FFF2-40B4-BE49-F238E27FC236}">
              <a16:creationId xmlns:a16="http://schemas.microsoft.com/office/drawing/2014/main" id="{335255EF-9C57-495E-8121-73E57496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5" name="Picture 1584" descr="https://mail.google.com/mail/u/1/images/cleardot.gif">
          <a:extLst>
            <a:ext uri="{FF2B5EF4-FFF2-40B4-BE49-F238E27FC236}">
              <a16:creationId xmlns:a16="http://schemas.microsoft.com/office/drawing/2014/main" id="{D3E8EB14-8B2F-4998-9287-D0C047AF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6" name="Picture 1585" descr="https://mail.google.com/mail/u/1/images/cleardot.gif">
          <a:extLst>
            <a:ext uri="{FF2B5EF4-FFF2-40B4-BE49-F238E27FC236}">
              <a16:creationId xmlns:a16="http://schemas.microsoft.com/office/drawing/2014/main" id="{59D43877-AD2A-4D65-BB5C-C7474A00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7" name="Picture 1586" descr="https://mail.google.com/mail/u/1/images/cleardot.gif">
          <a:extLst>
            <a:ext uri="{FF2B5EF4-FFF2-40B4-BE49-F238E27FC236}">
              <a16:creationId xmlns:a16="http://schemas.microsoft.com/office/drawing/2014/main" id="{F488209C-8E44-4B30-8678-60072588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8" name="Picture 1587" descr="https://mail.google.com/mail/u/1/images/cleardot.gif">
          <a:extLst>
            <a:ext uri="{FF2B5EF4-FFF2-40B4-BE49-F238E27FC236}">
              <a16:creationId xmlns:a16="http://schemas.microsoft.com/office/drawing/2014/main" id="{722C3252-4F38-4D81-81D0-88E5A849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9" name="Picture 1588" descr="https://mail.google.com/mail/u/1/images/cleardot.gif">
          <a:extLst>
            <a:ext uri="{FF2B5EF4-FFF2-40B4-BE49-F238E27FC236}">
              <a16:creationId xmlns:a16="http://schemas.microsoft.com/office/drawing/2014/main" id="{ABBB7691-DD31-49FE-B15C-AD0F435E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0" name="Picture 1589" descr="https://mail.google.com/mail/u/1/images/cleardot.gif">
          <a:extLst>
            <a:ext uri="{FF2B5EF4-FFF2-40B4-BE49-F238E27FC236}">
              <a16:creationId xmlns:a16="http://schemas.microsoft.com/office/drawing/2014/main" id="{27DC1DE0-0BF6-42D3-8D4C-4D508647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1" name="Picture 1590" descr="https://mail.google.com/mail/u/1/images/cleardot.gif">
          <a:extLst>
            <a:ext uri="{FF2B5EF4-FFF2-40B4-BE49-F238E27FC236}">
              <a16:creationId xmlns:a16="http://schemas.microsoft.com/office/drawing/2014/main" id="{A44EE5AB-54DB-4D17-8E9A-87019AA7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2" name="Picture 1591" descr="https://mail.google.com/mail/u/1/images/cleardot.gif">
          <a:extLst>
            <a:ext uri="{FF2B5EF4-FFF2-40B4-BE49-F238E27FC236}">
              <a16:creationId xmlns:a16="http://schemas.microsoft.com/office/drawing/2014/main" id="{CC508A2D-CAFC-4358-82D2-B44961EE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3" name="Picture 1592" descr="https://mail.google.com/mail/u/1/images/cleardot.gif">
          <a:extLst>
            <a:ext uri="{FF2B5EF4-FFF2-40B4-BE49-F238E27FC236}">
              <a16:creationId xmlns:a16="http://schemas.microsoft.com/office/drawing/2014/main" id="{6D3A34A2-9086-40F1-B5EA-7CD850CB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4" name="Picture 1593" descr="https://mail.google.com/mail/u/1/images/cleardot.gif">
          <a:extLst>
            <a:ext uri="{FF2B5EF4-FFF2-40B4-BE49-F238E27FC236}">
              <a16:creationId xmlns:a16="http://schemas.microsoft.com/office/drawing/2014/main" id="{76603876-DFEF-49F6-900A-E7C320F1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5" name="Picture 1594" descr="https://mail.google.com/mail/u/1/images/cleardot.gif">
          <a:extLst>
            <a:ext uri="{FF2B5EF4-FFF2-40B4-BE49-F238E27FC236}">
              <a16:creationId xmlns:a16="http://schemas.microsoft.com/office/drawing/2014/main" id="{9FEA7C77-CE9B-4A0D-9A44-E7DDF6AB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6" name="Picture 1595" descr="https://mail.google.com/mail/u/1/images/cleardot.gif">
          <a:extLst>
            <a:ext uri="{FF2B5EF4-FFF2-40B4-BE49-F238E27FC236}">
              <a16:creationId xmlns:a16="http://schemas.microsoft.com/office/drawing/2014/main" id="{D2698897-2BD9-4492-A527-5170F976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7" name="Picture 1596" descr="https://mail.google.com/mail/u/1/images/cleardot.gif">
          <a:extLst>
            <a:ext uri="{FF2B5EF4-FFF2-40B4-BE49-F238E27FC236}">
              <a16:creationId xmlns:a16="http://schemas.microsoft.com/office/drawing/2014/main" id="{0EDF5431-F88A-466C-8E3A-942A1769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8" name="Picture 1597" descr="https://mail.google.com/mail/u/1/images/cleardot.gif">
          <a:extLst>
            <a:ext uri="{FF2B5EF4-FFF2-40B4-BE49-F238E27FC236}">
              <a16:creationId xmlns:a16="http://schemas.microsoft.com/office/drawing/2014/main" id="{F9708343-21D6-4F01-9A0E-F8C5AE86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9" name="Picture 1598" descr="https://mail.google.com/mail/u/1/images/cleardot.gif">
          <a:extLst>
            <a:ext uri="{FF2B5EF4-FFF2-40B4-BE49-F238E27FC236}">
              <a16:creationId xmlns:a16="http://schemas.microsoft.com/office/drawing/2014/main" id="{E33A9433-67A2-4DDE-9533-53FA61C3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0" name="Picture 1599" descr="https://mail.google.com/mail/u/1/images/cleardot.gif">
          <a:extLst>
            <a:ext uri="{FF2B5EF4-FFF2-40B4-BE49-F238E27FC236}">
              <a16:creationId xmlns:a16="http://schemas.microsoft.com/office/drawing/2014/main" id="{ED26D3DF-ADC8-43B6-9332-EAB52A72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1" name="Picture 1600" descr="https://mail.google.com/mail/u/1/images/cleardot.gif">
          <a:extLst>
            <a:ext uri="{FF2B5EF4-FFF2-40B4-BE49-F238E27FC236}">
              <a16:creationId xmlns:a16="http://schemas.microsoft.com/office/drawing/2014/main" id="{47F9C97B-9FDC-4EE9-BDAD-547B9551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2" name="Picture 1601" descr="https://mail.google.com/mail/u/1/images/cleardot.gif">
          <a:extLst>
            <a:ext uri="{FF2B5EF4-FFF2-40B4-BE49-F238E27FC236}">
              <a16:creationId xmlns:a16="http://schemas.microsoft.com/office/drawing/2014/main" id="{8ACDF9AA-AAA1-4A7B-87B2-03B79DF7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3" name="Picture 1602" descr="https://mail.google.com/mail/u/1/images/cleardot.gif">
          <a:extLst>
            <a:ext uri="{FF2B5EF4-FFF2-40B4-BE49-F238E27FC236}">
              <a16:creationId xmlns:a16="http://schemas.microsoft.com/office/drawing/2014/main" id="{6071823E-0A7A-48D3-980D-077688DB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4" name="Picture 1603" descr="https://mail.google.com/mail/u/1/images/cleardot.gif">
          <a:extLst>
            <a:ext uri="{FF2B5EF4-FFF2-40B4-BE49-F238E27FC236}">
              <a16:creationId xmlns:a16="http://schemas.microsoft.com/office/drawing/2014/main" id="{3CD918D1-EFF5-4828-A3E8-1B2A5399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5" name="Picture 1604" descr="https://mail.google.com/mail/u/1/images/cleardot.gif">
          <a:extLst>
            <a:ext uri="{FF2B5EF4-FFF2-40B4-BE49-F238E27FC236}">
              <a16:creationId xmlns:a16="http://schemas.microsoft.com/office/drawing/2014/main" id="{4542CA49-D168-472A-B66C-FF2D8D64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6" name="Picture 1605" descr="https://mail.google.com/mail/u/1/images/cleardot.gif">
          <a:extLst>
            <a:ext uri="{FF2B5EF4-FFF2-40B4-BE49-F238E27FC236}">
              <a16:creationId xmlns:a16="http://schemas.microsoft.com/office/drawing/2014/main" id="{4DBBAECF-C89B-4519-86A9-66AEA35A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7" name="Picture 1606" descr="https://mail.google.com/mail/u/1/images/cleardot.gif">
          <a:extLst>
            <a:ext uri="{FF2B5EF4-FFF2-40B4-BE49-F238E27FC236}">
              <a16:creationId xmlns:a16="http://schemas.microsoft.com/office/drawing/2014/main" id="{A1206B8B-56EA-4230-972C-69DB5A2B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8" name="Picture 1607" descr="https://mail.google.com/mail/u/1/images/cleardot.gif">
          <a:extLst>
            <a:ext uri="{FF2B5EF4-FFF2-40B4-BE49-F238E27FC236}">
              <a16:creationId xmlns:a16="http://schemas.microsoft.com/office/drawing/2014/main" id="{44E88425-DFA3-4F6F-A114-0564D1AB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9" name="Picture 1608" descr="https://mail.google.com/mail/u/1/images/cleardot.gif">
          <a:extLst>
            <a:ext uri="{FF2B5EF4-FFF2-40B4-BE49-F238E27FC236}">
              <a16:creationId xmlns:a16="http://schemas.microsoft.com/office/drawing/2014/main" id="{38E0B138-5741-4D7B-A9AC-6B9B06A7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0" name="Picture 1609" descr="https://mail.google.com/mail/u/1/images/cleardot.gif">
          <a:extLst>
            <a:ext uri="{FF2B5EF4-FFF2-40B4-BE49-F238E27FC236}">
              <a16:creationId xmlns:a16="http://schemas.microsoft.com/office/drawing/2014/main" id="{AA6C791E-1BB3-4CD3-9DF6-907E361E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1" name="Picture 1610" descr="https://mail.google.com/mail/u/1/images/cleardot.gif">
          <a:extLst>
            <a:ext uri="{FF2B5EF4-FFF2-40B4-BE49-F238E27FC236}">
              <a16:creationId xmlns:a16="http://schemas.microsoft.com/office/drawing/2014/main" id="{65FBEF01-D639-4171-8037-2450B0E2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2" name="Picture 1611" descr="https://mail.google.com/mail/u/1/images/cleardot.gif">
          <a:extLst>
            <a:ext uri="{FF2B5EF4-FFF2-40B4-BE49-F238E27FC236}">
              <a16:creationId xmlns:a16="http://schemas.microsoft.com/office/drawing/2014/main" id="{CF5893C7-9F7A-4382-ADED-AA0E0682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3" name="Picture 1612" descr="https://mail.google.com/mail/u/1/images/cleardot.gif">
          <a:extLst>
            <a:ext uri="{FF2B5EF4-FFF2-40B4-BE49-F238E27FC236}">
              <a16:creationId xmlns:a16="http://schemas.microsoft.com/office/drawing/2014/main" id="{C5323E8C-0A15-4680-A179-E4D4EF46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4" name="Picture 1613" descr="https://mail.google.com/mail/u/1/images/cleardot.gif">
          <a:extLst>
            <a:ext uri="{FF2B5EF4-FFF2-40B4-BE49-F238E27FC236}">
              <a16:creationId xmlns:a16="http://schemas.microsoft.com/office/drawing/2014/main" id="{2C92DE7C-415E-4067-A108-89F76A5B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5" name="Picture 1614" descr="https://mail.google.com/mail/u/1/images/cleardot.gif">
          <a:extLst>
            <a:ext uri="{FF2B5EF4-FFF2-40B4-BE49-F238E27FC236}">
              <a16:creationId xmlns:a16="http://schemas.microsoft.com/office/drawing/2014/main" id="{71E1605D-D10E-484A-B5E6-19A2D9E8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6" name="Picture 1615" descr="https://mail.google.com/mail/u/1/images/cleardot.gif">
          <a:extLst>
            <a:ext uri="{FF2B5EF4-FFF2-40B4-BE49-F238E27FC236}">
              <a16:creationId xmlns:a16="http://schemas.microsoft.com/office/drawing/2014/main" id="{3931C14D-C14F-4C1C-8B53-608CA071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7" name="Picture 1616" descr="https://mail.google.com/mail/u/1/images/cleardot.gif">
          <a:extLst>
            <a:ext uri="{FF2B5EF4-FFF2-40B4-BE49-F238E27FC236}">
              <a16:creationId xmlns:a16="http://schemas.microsoft.com/office/drawing/2014/main" id="{4B6E4C0E-2A4E-4659-9C15-9B0C600A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8" name="Picture 1617" descr="https://mail.google.com/mail/u/1/images/cleardot.gif">
          <a:extLst>
            <a:ext uri="{FF2B5EF4-FFF2-40B4-BE49-F238E27FC236}">
              <a16:creationId xmlns:a16="http://schemas.microsoft.com/office/drawing/2014/main" id="{E6F77BBB-4656-4919-A038-EA95207C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9" name="Picture 1618" descr="https://mail.google.com/mail/u/1/images/cleardot.gif">
          <a:extLst>
            <a:ext uri="{FF2B5EF4-FFF2-40B4-BE49-F238E27FC236}">
              <a16:creationId xmlns:a16="http://schemas.microsoft.com/office/drawing/2014/main" id="{9B4A31CF-9FA5-4320-B23A-EC7326F3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20" name="Picture 1619" descr="https://mail.google.com/mail/u/1/images/cleardot.gif">
          <a:extLst>
            <a:ext uri="{FF2B5EF4-FFF2-40B4-BE49-F238E27FC236}">
              <a16:creationId xmlns:a16="http://schemas.microsoft.com/office/drawing/2014/main" id="{D7CF7C22-4B6D-456C-8ACF-BA4D33FB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21" name="Picture 1620" descr="https://mail.google.com/mail/u/1/images/cleardot.gif">
          <a:extLst>
            <a:ext uri="{FF2B5EF4-FFF2-40B4-BE49-F238E27FC236}">
              <a16:creationId xmlns:a16="http://schemas.microsoft.com/office/drawing/2014/main" id="{757CFA9D-6E5F-450A-A4A2-17103AB5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2" name="Picture 1621" descr="https://mail.google.com/mail/u/1/images/cleardot.gif">
          <a:extLst>
            <a:ext uri="{FF2B5EF4-FFF2-40B4-BE49-F238E27FC236}">
              <a16:creationId xmlns:a16="http://schemas.microsoft.com/office/drawing/2014/main" id="{1600AA30-9339-498F-9F08-8252544F1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3" name="Picture 1622" descr="https://mail.google.com/mail/u/1/images/cleardot.gif">
          <a:extLst>
            <a:ext uri="{FF2B5EF4-FFF2-40B4-BE49-F238E27FC236}">
              <a16:creationId xmlns:a16="http://schemas.microsoft.com/office/drawing/2014/main" id="{54CB1C40-08B1-4C28-8A81-4F3F4192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4" name="Picture 1623" descr="https://mail.google.com/mail/u/1/images/cleardot.gif">
          <a:extLst>
            <a:ext uri="{FF2B5EF4-FFF2-40B4-BE49-F238E27FC236}">
              <a16:creationId xmlns:a16="http://schemas.microsoft.com/office/drawing/2014/main" id="{E9A36C1E-143A-4289-B76B-AD366995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5" name="Picture 1624" descr="https://mail.google.com/mail/u/1/images/cleardot.gif">
          <a:extLst>
            <a:ext uri="{FF2B5EF4-FFF2-40B4-BE49-F238E27FC236}">
              <a16:creationId xmlns:a16="http://schemas.microsoft.com/office/drawing/2014/main" id="{B7DBDCDD-B54E-4BA6-A7A3-0994FB09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6" name="Picture 1625" descr="https://mail.google.com/mail/u/1/images/cleardot.gif">
          <a:extLst>
            <a:ext uri="{FF2B5EF4-FFF2-40B4-BE49-F238E27FC236}">
              <a16:creationId xmlns:a16="http://schemas.microsoft.com/office/drawing/2014/main" id="{4F3ADE65-5CDA-47C1-9FA1-E1F559B5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7" name="Picture 1626" descr="https://mail.google.com/mail/u/1/images/cleardot.gif">
          <a:extLst>
            <a:ext uri="{FF2B5EF4-FFF2-40B4-BE49-F238E27FC236}">
              <a16:creationId xmlns:a16="http://schemas.microsoft.com/office/drawing/2014/main" id="{FBABD3F4-0EBB-4913-B268-7DB4B323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8" name="Picture 1627" descr="https://mail.google.com/mail/u/1/images/cleardot.gif">
          <a:extLst>
            <a:ext uri="{FF2B5EF4-FFF2-40B4-BE49-F238E27FC236}">
              <a16:creationId xmlns:a16="http://schemas.microsoft.com/office/drawing/2014/main" id="{A4E1B960-AE2F-4D5F-A51A-3236CB46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9" name="Picture 1628" descr="https://mail.google.com/mail/u/1/images/cleardot.gif">
          <a:extLst>
            <a:ext uri="{FF2B5EF4-FFF2-40B4-BE49-F238E27FC236}">
              <a16:creationId xmlns:a16="http://schemas.microsoft.com/office/drawing/2014/main" id="{00CBC20C-9FC0-4AEB-989A-1C5399DC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0" name="Picture 1629" descr="https://mail.google.com/mail/u/1/images/cleardot.gif">
          <a:extLst>
            <a:ext uri="{FF2B5EF4-FFF2-40B4-BE49-F238E27FC236}">
              <a16:creationId xmlns:a16="http://schemas.microsoft.com/office/drawing/2014/main" id="{B2F943AB-C0EA-47D6-8823-E36220CD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1" name="Picture 1630" descr="https://mail.google.com/mail/u/1/images/cleardot.gif">
          <a:extLst>
            <a:ext uri="{FF2B5EF4-FFF2-40B4-BE49-F238E27FC236}">
              <a16:creationId xmlns:a16="http://schemas.microsoft.com/office/drawing/2014/main" id="{7E233AB2-CE83-404D-837B-E8139BA4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2" name="Picture 1631" descr="https://mail.google.com/mail/u/1/images/cleardot.gif">
          <a:extLst>
            <a:ext uri="{FF2B5EF4-FFF2-40B4-BE49-F238E27FC236}">
              <a16:creationId xmlns:a16="http://schemas.microsoft.com/office/drawing/2014/main" id="{483BBF63-F155-4054-9D20-5CD3F42B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3" name="Picture 1632" descr="https://mail.google.com/mail/u/1/images/cleardot.gif">
          <a:extLst>
            <a:ext uri="{FF2B5EF4-FFF2-40B4-BE49-F238E27FC236}">
              <a16:creationId xmlns:a16="http://schemas.microsoft.com/office/drawing/2014/main" id="{FD5E699A-C416-4CB5-AD8E-54CA65CE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4" name="Picture 1633" descr="https://mail.google.com/mail/u/1/images/cleardot.gif">
          <a:extLst>
            <a:ext uri="{FF2B5EF4-FFF2-40B4-BE49-F238E27FC236}">
              <a16:creationId xmlns:a16="http://schemas.microsoft.com/office/drawing/2014/main" id="{1DCDDF5D-5A0A-4849-AA11-24B6656F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5" name="Picture 1634" descr="https://mail.google.com/mail/u/1/images/cleardot.gif">
          <a:extLst>
            <a:ext uri="{FF2B5EF4-FFF2-40B4-BE49-F238E27FC236}">
              <a16:creationId xmlns:a16="http://schemas.microsoft.com/office/drawing/2014/main" id="{D5173F17-4FFA-489B-B930-73590479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6" name="Picture 1635" descr="https://mail.google.com/mail/u/1/images/cleardot.gif">
          <a:extLst>
            <a:ext uri="{FF2B5EF4-FFF2-40B4-BE49-F238E27FC236}">
              <a16:creationId xmlns:a16="http://schemas.microsoft.com/office/drawing/2014/main" id="{CB4D22CA-466A-4133-BF18-C619163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7" name="Picture 1636" descr="https://mail.google.com/mail/u/1/images/cleardot.gif">
          <a:extLst>
            <a:ext uri="{FF2B5EF4-FFF2-40B4-BE49-F238E27FC236}">
              <a16:creationId xmlns:a16="http://schemas.microsoft.com/office/drawing/2014/main" id="{DA8BF0C6-73A7-4E29-AAD2-5F32F013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8" name="Picture 1637" descr="https://mail.google.com/mail/u/1/images/cleardot.gif">
          <a:extLst>
            <a:ext uri="{FF2B5EF4-FFF2-40B4-BE49-F238E27FC236}">
              <a16:creationId xmlns:a16="http://schemas.microsoft.com/office/drawing/2014/main" id="{5E790973-0EDD-474D-88D6-C6FEC1BF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9" name="Picture 1638" descr="https://mail.google.com/mail/u/1/images/cleardot.gif">
          <a:extLst>
            <a:ext uri="{FF2B5EF4-FFF2-40B4-BE49-F238E27FC236}">
              <a16:creationId xmlns:a16="http://schemas.microsoft.com/office/drawing/2014/main" id="{75C5BA49-A697-4F64-9141-EB9B78C9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0" name="Picture 1639" descr="https://mail.google.com/mail/u/1/images/cleardot.gif">
          <a:extLst>
            <a:ext uri="{FF2B5EF4-FFF2-40B4-BE49-F238E27FC236}">
              <a16:creationId xmlns:a16="http://schemas.microsoft.com/office/drawing/2014/main" id="{0895BDCC-230D-4B03-A776-81F04454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1" name="Picture 1640" descr="https://mail.google.com/mail/u/1/images/cleardot.gif">
          <a:extLst>
            <a:ext uri="{FF2B5EF4-FFF2-40B4-BE49-F238E27FC236}">
              <a16:creationId xmlns:a16="http://schemas.microsoft.com/office/drawing/2014/main" id="{5FD8C7AB-E761-4488-9872-560161FF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2" name="Picture 1641" descr="https://mail.google.com/mail/u/1/images/cleardot.gif">
          <a:extLst>
            <a:ext uri="{FF2B5EF4-FFF2-40B4-BE49-F238E27FC236}">
              <a16:creationId xmlns:a16="http://schemas.microsoft.com/office/drawing/2014/main" id="{17CF28D2-FAC1-4AB0-B9BC-8048A736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3" name="Picture 1642" descr="https://mail.google.com/mail/u/1/images/cleardot.gif">
          <a:extLst>
            <a:ext uri="{FF2B5EF4-FFF2-40B4-BE49-F238E27FC236}">
              <a16:creationId xmlns:a16="http://schemas.microsoft.com/office/drawing/2014/main" id="{118912A6-87BC-4065-A850-BB83D9F9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4" name="Picture 1643" descr="https://mail.google.com/mail/u/1/images/cleardot.gif">
          <a:extLst>
            <a:ext uri="{FF2B5EF4-FFF2-40B4-BE49-F238E27FC236}">
              <a16:creationId xmlns:a16="http://schemas.microsoft.com/office/drawing/2014/main" id="{6065900E-C0C5-4D63-BFC7-3CC4EFD5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5" name="Picture 1644" descr="https://mail.google.com/mail/u/1/images/cleardot.gif">
          <a:extLst>
            <a:ext uri="{FF2B5EF4-FFF2-40B4-BE49-F238E27FC236}">
              <a16:creationId xmlns:a16="http://schemas.microsoft.com/office/drawing/2014/main" id="{E545BC95-1CA5-4800-9C8A-46CF705B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6" name="Picture 1645" descr="https://mail.google.com/mail/u/1/images/cleardot.gif">
          <a:extLst>
            <a:ext uri="{FF2B5EF4-FFF2-40B4-BE49-F238E27FC236}">
              <a16:creationId xmlns:a16="http://schemas.microsoft.com/office/drawing/2014/main" id="{2B1CADEA-E0B1-48C2-8D97-28210E33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7" name="Picture 1646" descr="https://mail.google.com/mail/u/1/images/cleardot.gif">
          <a:extLst>
            <a:ext uri="{FF2B5EF4-FFF2-40B4-BE49-F238E27FC236}">
              <a16:creationId xmlns:a16="http://schemas.microsoft.com/office/drawing/2014/main" id="{F8F2A749-1828-4A85-8237-852E0F3C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8" name="Picture 1647" descr="https://mail.google.com/mail/u/1/images/cleardot.gif">
          <a:extLst>
            <a:ext uri="{FF2B5EF4-FFF2-40B4-BE49-F238E27FC236}">
              <a16:creationId xmlns:a16="http://schemas.microsoft.com/office/drawing/2014/main" id="{20AB7240-39E0-43EB-91DF-F82DF116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9" name="Picture 1648" descr="https://mail.google.com/mail/u/1/images/cleardot.gif">
          <a:extLst>
            <a:ext uri="{FF2B5EF4-FFF2-40B4-BE49-F238E27FC236}">
              <a16:creationId xmlns:a16="http://schemas.microsoft.com/office/drawing/2014/main" id="{74790D71-2A54-4445-A502-7CC4F070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0" name="Picture 1649" descr="https://mail.google.com/mail/u/1/images/cleardot.gif">
          <a:extLst>
            <a:ext uri="{FF2B5EF4-FFF2-40B4-BE49-F238E27FC236}">
              <a16:creationId xmlns:a16="http://schemas.microsoft.com/office/drawing/2014/main" id="{0D89FDD8-AA65-40DA-BFF2-FEF88F4A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1" name="Picture 1650" descr="https://mail.google.com/mail/u/1/images/cleardot.gif">
          <a:extLst>
            <a:ext uri="{FF2B5EF4-FFF2-40B4-BE49-F238E27FC236}">
              <a16:creationId xmlns:a16="http://schemas.microsoft.com/office/drawing/2014/main" id="{6156BFBC-DD60-4789-838E-C9957944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2" name="Picture 1651" descr="https://mail.google.com/mail/u/1/images/cleardot.gif">
          <a:extLst>
            <a:ext uri="{FF2B5EF4-FFF2-40B4-BE49-F238E27FC236}">
              <a16:creationId xmlns:a16="http://schemas.microsoft.com/office/drawing/2014/main" id="{4F3DF9F3-76BC-433D-879C-37217D7A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3" name="Picture 1652" descr="https://mail.google.com/mail/u/1/images/cleardot.gif">
          <a:extLst>
            <a:ext uri="{FF2B5EF4-FFF2-40B4-BE49-F238E27FC236}">
              <a16:creationId xmlns:a16="http://schemas.microsoft.com/office/drawing/2014/main" id="{D04B5738-D549-4ECA-83E7-6E1035D0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4" name="Picture 1653" descr="https://mail.google.com/mail/u/1/images/cleardot.gif">
          <a:extLst>
            <a:ext uri="{FF2B5EF4-FFF2-40B4-BE49-F238E27FC236}">
              <a16:creationId xmlns:a16="http://schemas.microsoft.com/office/drawing/2014/main" id="{501A7FC3-1197-4EB3-8AEF-E9A950E9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5" name="Picture 1654" descr="https://mail.google.com/mail/u/1/images/cleardot.gif">
          <a:extLst>
            <a:ext uri="{FF2B5EF4-FFF2-40B4-BE49-F238E27FC236}">
              <a16:creationId xmlns:a16="http://schemas.microsoft.com/office/drawing/2014/main" id="{A0B2FF09-BBB6-4E7D-A795-4F5546F7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6" name="Picture 1655" descr="https://mail.google.com/mail/u/1/images/cleardot.gif">
          <a:extLst>
            <a:ext uri="{FF2B5EF4-FFF2-40B4-BE49-F238E27FC236}">
              <a16:creationId xmlns:a16="http://schemas.microsoft.com/office/drawing/2014/main" id="{307DA245-28E7-4639-AFBC-8D213982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7" name="Picture 1656" descr="https://mail.google.com/mail/u/1/images/cleardot.gif">
          <a:extLst>
            <a:ext uri="{FF2B5EF4-FFF2-40B4-BE49-F238E27FC236}">
              <a16:creationId xmlns:a16="http://schemas.microsoft.com/office/drawing/2014/main" id="{A3564BF9-FC60-4337-A6EC-EF659AF8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8" name="Picture 1657" descr="https://mail.google.com/mail/u/1/images/cleardot.gif">
          <a:extLst>
            <a:ext uri="{FF2B5EF4-FFF2-40B4-BE49-F238E27FC236}">
              <a16:creationId xmlns:a16="http://schemas.microsoft.com/office/drawing/2014/main" id="{026BBCB1-6193-422A-AEA0-58AC71A0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9" name="Picture 1658" descr="https://mail.google.com/mail/u/1/images/cleardot.gif">
          <a:extLst>
            <a:ext uri="{FF2B5EF4-FFF2-40B4-BE49-F238E27FC236}">
              <a16:creationId xmlns:a16="http://schemas.microsoft.com/office/drawing/2014/main" id="{FE732C72-1E56-4D8C-A49F-D308A063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0" name="Picture 1659" descr="https://mail.google.com/mail/u/1/images/cleardot.gif">
          <a:extLst>
            <a:ext uri="{FF2B5EF4-FFF2-40B4-BE49-F238E27FC236}">
              <a16:creationId xmlns:a16="http://schemas.microsoft.com/office/drawing/2014/main" id="{64D1DF0D-DE34-4F5B-A995-B4A85C1B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1" name="Picture 1660" descr="https://mail.google.com/mail/u/1/images/cleardot.gif">
          <a:extLst>
            <a:ext uri="{FF2B5EF4-FFF2-40B4-BE49-F238E27FC236}">
              <a16:creationId xmlns:a16="http://schemas.microsoft.com/office/drawing/2014/main" id="{A03BD1D7-71C8-4319-A298-EE4C1F67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2" name="Picture 1661" descr="https://mail.google.com/mail/u/1/images/cleardot.gif">
          <a:extLst>
            <a:ext uri="{FF2B5EF4-FFF2-40B4-BE49-F238E27FC236}">
              <a16:creationId xmlns:a16="http://schemas.microsoft.com/office/drawing/2014/main" id="{27ACA2B7-8940-4909-B7AD-132D47D5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3" name="Picture 1662" descr="https://mail.google.com/mail/u/1/images/cleardot.gif">
          <a:extLst>
            <a:ext uri="{FF2B5EF4-FFF2-40B4-BE49-F238E27FC236}">
              <a16:creationId xmlns:a16="http://schemas.microsoft.com/office/drawing/2014/main" id="{732DD633-63D1-4A5B-9021-07D5A846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4" name="Picture 1663" descr="https://mail.google.com/mail/u/1/images/cleardot.gif">
          <a:extLst>
            <a:ext uri="{FF2B5EF4-FFF2-40B4-BE49-F238E27FC236}">
              <a16:creationId xmlns:a16="http://schemas.microsoft.com/office/drawing/2014/main" id="{A3DC83BC-CC80-4DF5-9EA8-EC611F3C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5" name="Picture 1664" descr="https://mail.google.com/mail/u/1/images/cleardot.gif">
          <a:extLst>
            <a:ext uri="{FF2B5EF4-FFF2-40B4-BE49-F238E27FC236}">
              <a16:creationId xmlns:a16="http://schemas.microsoft.com/office/drawing/2014/main" id="{C805721B-0993-452A-A1B9-4A838F7D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6" name="Picture 1665" descr="https://mail.google.com/mail/u/1/images/cleardot.gif">
          <a:extLst>
            <a:ext uri="{FF2B5EF4-FFF2-40B4-BE49-F238E27FC236}">
              <a16:creationId xmlns:a16="http://schemas.microsoft.com/office/drawing/2014/main" id="{6DC47C57-1DEC-448C-ACA8-C83FA8C9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7" name="Picture 1666" descr="https://mail.google.com/mail/u/1/images/cleardot.gif">
          <a:extLst>
            <a:ext uri="{FF2B5EF4-FFF2-40B4-BE49-F238E27FC236}">
              <a16:creationId xmlns:a16="http://schemas.microsoft.com/office/drawing/2014/main" id="{E76C8ADE-0B6D-43C6-9312-700E8358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8" name="Picture 1667" descr="https://mail.google.com/mail/u/1/images/cleardot.gif">
          <a:extLst>
            <a:ext uri="{FF2B5EF4-FFF2-40B4-BE49-F238E27FC236}">
              <a16:creationId xmlns:a16="http://schemas.microsoft.com/office/drawing/2014/main" id="{ADD7D0BD-1746-421A-87C4-F787BBFF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9" name="Picture 1668" descr="https://mail.google.com/mail/u/1/images/cleardot.gif">
          <a:extLst>
            <a:ext uri="{FF2B5EF4-FFF2-40B4-BE49-F238E27FC236}">
              <a16:creationId xmlns:a16="http://schemas.microsoft.com/office/drawing/2014/main" id="{6694BEFA-A042-49B4-993C-3BE818D8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0" name="Picture 1669" descr="https://mail.google.com/mail/u/1/images/cleardot.gif">
          <a:extLst>
            <a:ext uri="{FF2B5EF4-FFF2-40B4-BE49-F238E27FC236}">
              <a16:creationId xmlns:a16="http://schemas.microsoft.com/office/drawing/2014/main" id="{2604BB5C-C548-4EC4-BA7D-C6C64FC1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1" name="Picture 1670" descr="https://mail.google.com/mail/u/1/images/cleardot.gif">
          <a:extLst>
            <a:ext uri="{FF2B5EF4-FFF2-40B4-BE49-F238E27FC236}">
              <a16:creationId xmlns:a16="http://schemas.microsoft.com/office/drawing/2014/main" id="{EDA5638A-4CE2-41BF-8BE0-9BC66AB0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2" name="Picture 1671" descr="https://mail.google.com/mail/u/1/images/cleardot.gif">
          <a:extLst>
            <a:ext uri="{FF2B5EF4-FFF2-40B4-BE49-F238E27FC236}">
              <a16:creationId xmlns:a16="http://schemas.microsoft.com/office/drawing/2014/main" id="{E275BA82-4516-437C-8DA0-3EE8C5AC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3" name="Picture 1672" descr="https://mail.google.com/mail/u/1/images/cleardot.gif">
          <a:extLst>
            <a:ext uri="{FF2B5EF4-FFF2-40B4-BE49-F238E27FC236}">
              <a16:creationId xmlns:a16="http://schemas.microsoft.com/office/drawing/2014/main" id="{FF4090CE-9363-498B-8207-138F5416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4" name="Picture 1673" descr="https://mail.google.com/mail/u/1/images/cleardot.gif">
          <a:extLst>
            <a:ext uri="{FF2B5EF4-FFF2-40B4-BE49-F238E27FC236}">
              <a16:creationId xmlns:a16="http://schemas.microsoft.com/office/drawing/2014/main" id="{0CE215AA-74DD-4346-99FE-9EBD3C29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5" name="Picture 1674" descr="https://mail.google.com/mail/u/1/images/cleardot.gif">
          <a:extLst>
            <a:ext uri="{FF2B5EF4-FFF2-40B4-BE49-F238E27FC236}">
              <a16:creationId xmlns:a16="http://schemas.microsoft.com/office/drawing/2014/main" id="{5A57DA09-E328-48ED-A096-FC46E148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6" name="Picture 1675" descr="https://mail.google.com/mail/u/1/images/cleardot.gif">
          <a:extLst>
            <a:ext uri="{FF2B5EF4-FFF2-40B4-BE49-F238E27FC236}">
              <a16:creationId xmlns:a16="http://schemas.microsoft.com/office/drawing/2014/main" id="{445FDD29-40D6-46CC-B011-8B307D57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7" name="Picture 1676" descr="https://mail.google.com/mail/u/1/images/cleardot.gif">
          <a:extLst>
            <a:ext uri="{FF2B5EF4-FFF2-40B4-BE49-F238E27FC236}">
              <a16:creationId xmlns:a16="http://schemas.microsoft.com/office/drawing/2014/main" id="{5FEF9F59-D273-4071-91FD-4B2B1E87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8" name="Picture 1677" descr="https://mail.google.com/mail/u/1/images/cleardot.gif">
          <a:extLst>
            <a:ext uri="{FF2B5EF4-FFF2-40B4-BE49-F238E27FC236}">
              <a16:creationId xmlns:a16="http://schemas.microsoft.com/office/drawing/2014/main" id="{7D4FE683-7B57-466B-A4D7-90E9BFD1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9" name="Picture 1678" descr="https://mail.google.com/mail/u/1/images/cleardot.gif">
          <a:extLst>
            <a:ext uri="{FF2B5EF4-FFF2-40B4-BE49-F238E27FC236}">
              <a16:creationId xmlns:a16="http://schemas.microsoft.com/office/drawing/2014/main" id="{C5746844-9C10-4E48-902E-5CE5CB13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0" name="Picture 1679" descr="https://mail.google.com/mail/u/1/images/cleardot.gif">
          <a:extLst>
            <a:ext uri="{FF2B5EF4-FFF2-40B4-BE49-F238E27FC236}">
              <a16:creationId xmlns:a16="http://schemas.microsoft.com/office/drawing/2014/main" id="{288042AB-DAB9-439A-9CEF-CFA9294B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1" name="Picture 1680" descr="https://mail.google.com/mail/u/1/images/cleardot.gif">
          <a:extLst>
            <a:ext uri="{FF2B5EF4-FFF2-40B4-BE49-F238E27FC236}">
              <a16:creationId xmlns:a16="http://schemas.microsoft.com/office/drawing/2014/main" id="{44097EC7-4469-49C7-8A4C-9B7AF1E0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2" name="Picture 1681" descr="https://mail.google.com/mail/u/1/images/cleardot.gif">
          <a:extLst>
            <a:ext uri="{FF2B5EF4-FFF2-40B4-BE49-F238E27FC236}">
              <a16:creationId xmlns:a16="http://schemas.microsoft.com/office/drawing/2014/main" id="{626AAD68-9336-4A19-B4FC-DA04B65B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3" name="Picture 1682" descr="https://mail.google.com/mail/u/1/images/cleardot.gif">
          <a:extLst>
            <a:ext uri="{FF2B5EF4-FFF2-40B4-BE49-F238E27FC236}">
              <a16:creationId xmlns:a16="http://schemas.microsoft.com/office/drawing/2014/main" id="{513711A6-3072-4659-B5FC-B1B73A43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4" name="Picture 1683" descr="https://mail.google.com/mail/u/1/images/cleardot.gif">
          <a:extLst>
            <a:ext uri="{FF2B5EF4-FFF2-40B4-BE49-F238E27FC236}">
              <a16:creationId xmlns:a16="http://schemas.microsoft.com/office/drawing/2014/main" id="{5E4CF3F2-511E-4CD3-A22D-D7CEF692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5" name="Picture 1684" descr="https://mail.google.com/mail/u/1/images/cleardot.gif">
          <a:extLst>
            <a:ext uri="{FF2B5EF4-FFF2-40B4-BE49-F238E27FC236}">
              <a16:creationId xmlns:a16="http://schemas.microsoft.com/office/drawing/2014/main" id="{4DBC2C8B-AF92-4600-90E4-639224A4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6" name="Picture 1685" descr="https://mail.google.com/mail/u/1/images/cleardot.gif">
          <a:extLst>
            <a:ext uri="{FF2B5EF4-FFF2-40B4-BE49-F238E27FC236}">
              <a16:creationId xmlns:a16="http://schemas.microsoft.com/office/drawing/2014/main" id="{B25C6F06-5E64-4395-945F-3EFC5992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7" name="Picture 1686" descr="https://mail.google.com/mail/u/1/images/cleardot.gif">
          <a:extLst>
            <a:ext uri="{FF2B5EF4-FFF2-40B4-BE49-F238E27FC236}">
              <a16:creationId xmlns:a16="http://schemas.microsoft.com/office/drawing/2014/main" id="{A237B768-5806-4291-84EC-8F6C726B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8" name="Picture 1687" descr="https://mail.google.com/mail/u/1/images/cleardot.gif">
          <a:extLst>
            <a:ext uri="{FF2B5EF4-FFF2-40B4-BE49-F238E27FC236}">
              <a16:creationId xmlns:a16="http://schemas.microsoft.com/office/drawing/2014/main" id="{E09CBBB4-294C-403E-B41D-AE989251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9" name="Picture 1688" descr="https://mail.google.com/mail/u/1/images/cleardot.gif">
          <a:extLst>
            <a:ext uri="{FF2B5EF4-FFF2-40B4-BE49-F238E27FC236}">
              <a16:creationId xmlns:a16="http://schemas.microsoft.com/office/drawing/2014/main" id="{F67AA8DA-DAAD-4B8F-95F5-36119F54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0" name="Picture 1689" descr="https://mail.google.com/mail/u/1/images/cleardot.gif">
          <a:extLst>
            <a:ext uri="{FF2B5EF4-FFF2-40B4-BE49-F238E27FC236}">
              <a16:creationId xmlns:a16="http://schemas.microsoft.com/office/drawing/2014/main" id="{F807B1B9-09DF-4B5F-A45F-841446BC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1" name="Picture 1690" descr="https://mail.google.com/mail/u/1/images/cleardot.gif">
          <a:extLst>
            <a:ext uri="{FF2B5EF4-FFF2-40B4-BE49-F238E27FC236}">
              <a16:creationId xmlns:a16="http://schemas.microsoft.com/office/drawing/2014/main" id="{0DD91FA4-8A9F-4DEE-9782-797EC5A0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2" name="Picture 1691" descr="https://mail.google.com/mail/u/1/images/cleardot.gif">
          <a:extLst>
            <a:ext uri="{FF2B5EF4-FFF2-40B4-BE49-F238E27FC236}">
              <a16:creationId xmlns:a16="http://schemas.microsoft.com/office/drawing/2014/main" id="{E8007E8B-2862-4D69-AD4B-979E91F2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3" name="Picture 1692" descr="https://mail.google.com/mail/u/1/images/cleardot.gif">
          <a:extLst>
            <a:ext uri="{FF2B5EF4-FFF2-40B4-BE49-F238E27FC236}">
              <a16:creationId xmlns:a16="http://schemas.microsoft.com/office/drawing/2014/main" id="{7ED83199-7C88-4B2F-9DEE-90D28886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4" name="Picture 1693" descr="https://mail.google.com/mail/u/1/images/cleardot.gif">
          <a:extLst>
            <a:ext uri="{FF2B5EF4-FFF2-40B4-BE49-F238E27FC236}">
              <a16:creationId xmlns:a16="http://schemas.microsoft.com/office/drawing/2014/main" id="{0310075E-B03B-411A-903D-BB78F437B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5" name="Picture 1694" descr="https://mail.google.com/mail/u/1/images/cleardot.gif">
          <a:extLst>
            <a:ext uri="{FF2B5EF4-FFF2-40B4-BE49-F238E27FC236}">
              <a16:creationId xmlns:a16="http://schemas.microsoft.com/office/drawing/2014/main" id="{397FEB84-BD83-40B7-A579-79F40D02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6" name="Picture 1695" descr="https://mail.google.com/mail/u/1/images/cleardot.gif">
          <a:extLst>
            <a:ext uri="{FF2B5EF4-FFF2-40B4-BE49-F238E27FC236}">
              <a16:creationId xmlns:a16="http://schemas.microsoft.com/office/drawing/2014/main" id="{171AFBE3-2A74-4617-B0A6-0C956E1C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7" name="Picture 1696" descr="https://mail.google.com/mail/u/1/images/cleardot.gif">
          <a:extLst>
            <a:ext uri="{FF2B5EF4-FFF2-40B4-BE49-F238E27FC236}">
              <a16:creationId xmlns:a16="http://schemas.microsoft.com/office/drawing/2014/main" id="{FEB5A944-2A80-4516-A6DE-7164A5701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8" name="Picture 1697" descr="https://mail.google.com/mail/u/1/images/cleardot.gif">
          <a:extLst>
            <a:ext uri="{FF2B5EF4-FFF2-40B4-BE49-F238E27FC236}">
              <a16:creationId xmlns:a16="http://schemas.microsoft.com/office/drawing/2014/main" id="{C35E0C7A-D24E-4E7C-B99B-A482A11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9" name="Picture 1698" descr="https://mail.google.com/mail/u/1/images/cleardot.gif">
          <a:extLst>
            <a:ext uri="{FF2B5EF4-FFF2-40B4-BE49-F238E27FC236}">
              <a16:creationId xmlns:a16="http://schemas.microsoft.com/office/drawing/2014/main" id="{D8C9625C-DF66-475A-A0F6-C9C54B67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0" name="Picture 1699" descr="https://mail.google.com/mail/u/1/images/cleardot.gif">
          <a:extLst>
            <a:ext uri="{FF2B5EF4-FFF2-40B4-BE49-F238E27FC236}">
              <a16:creationId xmlns:a16="http://schemas.microsoft.com/office/drawing/2014/main" id="{DB25D44E-5E1A-4868-B2E1-41CE9D47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1" name="Picture 1700" descr="https://mail.google.com/mail/u/1/images/cleardot.gif">
          <a:extLst>
            <a:ext uri="{FF2B5EF4-FFF2-40B4-BE49-F238E27FC236}">
              <a16:creationId xmlns:a16="http://schemas.microsoft.com/office/drawing/2014/main" id="{EAC94B88-4946-4AB6-A448-AE32EEB7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2" name="Picture 1701" descr="https://mail.google.com/mail/u/1/images/cleardot.gif">
          <a:extLst>
            <a:ext uri="{FF2B5EF4-FFF2-40B4-BE49-F238E27FC236}">
              <a16:creationId xmlns:a16="http://schemas.microsoft.com/office/drawing/2014/main" id="{A54EAFEF-4286-4545-B270-EB03CC22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3" name="Picture 1702" descr="https://mail.google.com/mail/u/1/images/cleardot.gif">
          <a:extLst>
            <a:ext uri="{FF2B5EF4-FFF2-40B4-BE49-F238E27FC236}">
              <a16:creationId xmlns:a16="http://schemas.microsoft.com/office/drawing/2014/main" id="{5AF316DB-A27E-41D4-A137-A4D1D9FD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4" name="Picture 1703" descr="https://mail.google.com/mail/u/1/images/cleardot.gif">
          <a:extLst>
            <a:ext uri="{FF2B5EF4-FFF2-40B4-BE49-F238E27FC236}">
              <a16:creationId xmlns:a16="http://schemas.microsoft.com/office/drawing/2014/main" id="{C5AD6ED4-B281-4213-8A39-66D9AA54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5" name="Picture 1704" descr="https://mail.google.com/mail/u/1/images/cleardot.gif">
          <a:extLst>
            <a:ext uri="{FF2B5EF4-FFF2-40B4-BE49-F238E27FC236}">
              <a16:creationId xmlns:a16="http://schemas.microsoft.com/office/drawing/2014/main" id="{5963474B-C590-41E8-B488-1C01158B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6" name="Picture 1705" descr="https://mail.google.com/mail/u/1/images/cleardot.gif">
          <a:extLst>
            <a:ext uri="{FF2B5EF4-FFF2-40B4-BE49-F238E27FC236}">
              <a16:creationId xmlns:a16="http://schemas.microsoft.com/office/drawing/2014/main" id="{5AC543D7-6EE2-4605-91B6-05E471EB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7" name="Picture 1706" descr="https://mail.google.com/mail/u/1/images/cleardot.gif">
          <a:extLst>
            <a:ext uri="{FF2B5EF4-FFF2-40B4-BE49-F238E27FC236}">
              <a16:creationId xmlns:a16="http://schemas.microsoft.com/office/drawing/2014/main" id="{C1A27BBA-981A-446C-8141-FFA63168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8" name="Picture 1707" descr="https://mail.google.com/mail/u/1/images/cleardot.gif">
          <a:extLst>
            <a:ext uri="{FF2B5EF4-FFF2-40B4-BE49-F238E27FC236}">
              <a16:creationId xmlns:a16="http://schemas.microsoft.com/office/drawing/2014/main" id="{35A62B13-8C4E-4124-931C-98AA4C5D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9" name="Picture 1708" descr="https://mail.google.com/mail/u/1/images/cleardot.gif">
          <a:extLst>
            <a:ext uri="{FF2B5EF4-FFF2-40B4-BE49-F238E27FC236}">
              <a16:creationId xmlns:a16="http://schemas.microsoft.com/office/drawing/2014/main" id="{EE160D8A-EC96-420F-8ED2-3F3A90BE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0" name="Picture 1709" descr="https://mail.google.com/mail/u/1/images/cleardot.gif">
          <a:extLst>
            <a:ext uri="{FF2B5EF4-FFF2-40B4-BE49-F238E27FC236}">
              <a16:creationId xmlns:a16="http://schemas.microsoft.com/office/drawing/2014/main" id="{68694935-FC52-44A2-9E79-D549B8B7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1" name="Picture 1710" descr="https://mail.google.com/mail/u/1/images/cleardot.gif">
          <a:extLst>
            <a:ext uri="{FF2B5EF4-FFF2-40B4-BE49-F238E27FC236}">
              <a16:creationId xmlns:a16="http://schemas.microsoft.com/office/drawing/2014/main" id="{65B65CA4-728A-4CFD-9F5A-33A709C5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2" name="Picture 1711" descr="https://mail.google.com/mail/u/1/images/cleardot.gif">
          <a:extLst>
            <a:ext uri="{FF2B5EF4-FFF2-40B4-BE49-F238E27FC236}">
              <a16:creationId xmlns:a16="http://schemas.microsoft.com/office/drawing/2014/main" id="{1F16BAC7-CE56-4C29-9AF2-2C52CB9D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3" name="Picture 1712" descr="https://mail.google.com/mail/u/1/images/cleardot.gif">
          <a:extLst>
            <a:ext uri="{FF2B5EF4-FFF2-40B4-BE49-F238E27FC236}">
              <a16:creationId xmlns:a16="http://schemas.microsoft.com/office/drawing/2014/main" id="{EB95B953-2A01-45AB-BD2E-91C231F2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4" name="Picture 1713" descr="https://mail.google.com/mail/u/1/images/cleardot.gif">
          <a:extLst>
            <a:ext uri="{FF2B5EF4-FFF2-40B4-BE49-F238E27FC236}">
              <a16:creationId xmlns:a16="http://schemas.microsoft.com/office/drawing/2014/main" id="{68A49BB4-2419-435E-A493-638996E4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5" name="Picture 1714" descr="https://mail.google.com/mail/u/1/images/cleardot.gif">
          <a:extLst>
            <a:ext uri="{FF2B5EF4-FFF2-40B4-BE49-F238E27FC236}">
              <a16:creationId xmlns:a16="http://schemas.microsoft.com/office/drawing/2014/main" id="{86E81D7B-5A2E-4D9A-8AEA-777049D5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6" name="Picture 1715" descr="https://mail.google.com/mail/u/1/images/cleardot.gif">
          <a:extLst>
            <a:ext uri="{FF2B5EF4-FFF2-40B4-BE49-F238E27FC236}">
              <a16:creationId xmlns:a16="http://schemas.microsoft.com/office/drawing/2014/main" id="{F967D3DB-49EE-44A8-AE55-F43924B4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7" name="Picture 1716" descr="https://mail.google.com/mail/u/1/images/cleardot.gif">
          <a:extLst>
            <a:ext uri="{FF2B5EF4-FFF2-40B4-BE49-F238E27FC236}">
              <a16:creationId xmlns:a16="http://schemas.microsoft.com/office/drawing/2014/main" id="{FD7D68AC-1A67-4C19-B8CF-F0864842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8" name="Picture 1717" descr="https://mail.google.com/mail/u/1/images/cleardot.gif">
          <a:extLst>
            <a:ext uri="{FF2B5EF4-FFF2-40B4-BE49-F238E27FC236}">
              <a16:creationId xmlns:a16="http://schemas.microsoft.com/office/drawing/2014/main" id="{EA835747-FF7D-4224-B1A1-453FBDAA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9" name="Picture 1718" descr="https://mail.google.com/mail/u/1/images/cleardot.gif">
          <a:extLst>
            <a:ext uri="{FF2B5EF4-FFF2-40B4-BE49-F238E27FC236}">
              <a16:creationId xmlns:a16="http://schemas.microsoft.com/office/drawing/2014/main" id="{9E828828-0B40-4FC9-8DF6-8BB9984D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0" name="Picture 1719" descr="https://mail.google.com/mail/u/1/images/cleardot.gif">
          <a:extLst>
            <a:ext uri="{FF2B5EF4-FFF2-40B4-BE49-F238E27FC236}">
              <a16:creationId xmlns:a16="http://schemas.microsoft.com/office/drawing/2014/main" id="{7297B844-62AA-465D-A7CE-6D269316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1" name="Picture 1720" descr="https://mail.google.com/mail/u/1/images/cleardot.gif">
          <a:extLst>
            <a:ext uri="{FF2B5EF4-FFF2-40B4-BE49-F238E27FC236}">
              <a16:creationId xmlns:a16="http://schemas.microsoft.com/office/drawing/2014/main" id="{6B950D57-9266-4D01-A6AC-53FA41A9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2" name="Picture 1721" descr="https://mail.google.com/mail/u/1/images/cleardot.gif">
          <a:extLst>
            <a:ext uri="{FF2B5EF4-FFF2-40B4-BE49-F238E27FC236}">
              <a16:creationId xmlns:a16="http://schemas.microsoft.com/office/drawing/2014/main" id="{9F4A39EC-81B3-43B1-9C2F-E63AB9DB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3" name="Picture 1722" descr="https://mail.google.com/mail/u/1/images/cleardot.gif">
          <a:extLst>
            <a:ext uri="{FF2B5EF4-FFF2-40B4-BE49-F238E27FC236}">
              <a16:creationId xmlns:a16="http://schemas.microsoft.com/office/drawing/2014/main" id="{9526AC64-4BDF-46D2-B7E1-2C668EAB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4" name="Picture 1723" descr="https://mail.google.com/mail/u/1/images/cleardot.gif">
          <a:extLst>
            <a:ext uri="{FF2B5EF4-FFF2-40B4-BE49-F238E27FC236}">
              <a16:creationId xmlns:a16="http://schemas.microsoft.com/office/drawing/2014/main" id="{8C4AA16A-5A14-469F-A834-D1FE09FF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5" name="Picture 1724" descr="https://mail.google.com/mail/u/1/images/cleardot.gif">
          <a:extLst>
            <a:ext uri="{FF2B5EF4-FFF2-40B4-BE49-F238E27FC236}">
              <a16:creationId xmlns:a16="http://schemas.microsoft.com/office/drawing/2014/main" id="{80901B0E-5DC9-4642-A5E0-81313123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6" name="Picture 1725" descr="https://mail.google.com/mail/u/1/images/cleardot.gif">
          <a:extLst>
            <a:ext uri="{FF2B5EF4-FFF2-40B4-BE49-F238E27FC236}">
              <a16:creationId xmlns:a16="http://schemas.microsoft.com/office/drawing/2014/main" id="{A438E849-5F65-4F73-A7AB-B2569548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7" name="Picture 1726" descr="https://mail.google.com/mail/u/1/images/cleardot.gif">
          <a:extLst>
            <a:ext uri="{FF2B5EF4-FFF2-40B4-BE49-F238E27FC236}">
              <a16:creationId xmlns:a16="http://schemas.microsoft.com/office/drawing/2014/main" id="{DA549C6B-BC29-49B2-B103-3274A6F1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8" name="Picture 1727" descr="https://mail.google.com/mail/u/1/images/cleardot.gif">
          <a:extLst>
            <a:ext uri="{FF2B5EF4-FFF2-40B4-BE49-F238E27FC236}">
              <a16:creationId xmlns:a16="http://schemas.microsoft.com/office/drawing/2014/main" id="{5296C9E3-2C82-446F-8975-0A73E9DF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9" name="Picture 1728" descr="https://mail.google.com/mail/u/1/images/cleardot.gif">
          <a:extLst>
            <a:ext uri="{FF2B5EF4-FFF2-40B4-BE49-F238E27FC236}">
              <a16:creationId xmlns:a16="http://schemas.microsoft.com/office/drawing/2014/main" id="{C39027AC-AD9D-411D-BB1C-086045BF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0" name="Picture 1729" descr="https://mail.google.com/mail/u/1/images/cleardot.gif">
          <a:extLst>
            <a:ext uri="{FF2B5EF4-FFF2-40B4-BE49-F238E27FC236}">
              <a16:creationId xmlns:a16="http://schemas.microsoft.com/office/drawing/2014/main" id="{F7D33DD8-DB4C-4D47-BC4F-5446E950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1" name="Picture 1730" descr="https://mail.google.com/mail/u/1/images/cleardot.gif">
          <a:extLst>
            <a:ext uri="{FF2B5EF4-FFF2-40B4-BE49-F238E27FC236}">
              <a16:creationId xmlns:a16="http://schemas.microsoft.com/office/drawing/2014/main" id="{7C2B021D-CB09-473A-902D-5D1BC4DE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2" name="Picture 1731" descr="https://mail.google.com/mail/u/1/images/cleardot.gif">
          <a:extLst>
            <a:ext uri="{FF2B5EF4-FFF2-40B4-BE49-F238E27FC236}">
              <a16:creationId xmlns:a16="http://schemas.microsoft.com/office/drawing/2014/main" id="{576D8EBB-7BEC-4690-8B0C-6E9F803E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3" name="Picture 1732" descr="https://mail.google.com/mail/u/1/images/cleardot.gif">
          <a:extLst>
            <a:ext uri="{FF2B5EF4-FFF2-40B4-BE49-F238E27FC236}">
              <a16:creationId xmlns:a16="http://schemas.microsoft.com/office/drawing/2014/main" id="{E5A5C432-536B-4014-9C09-0DE117D5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4" name="Picture 1733" descr="https://mail.google.com/mail/u/1/images/cleardot.gif">
          <a:extLst>
            <a:ext uri="{FF2B5EF4-FFF2-40B4-BE49-F238E27FC236}">
              <a16:creationId xmlns:a16="http://schemas.microsoft.com/office/drawing/2014/main" id="{EB27583A-1277-420C-9107-3AA59143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5" name="Picture 1734" descr="https://mail.google.com/mail/u/1/images/cleardot.gif">
          <a:extLst>
            <a:ext uri="{FF2B5EF4-FFF2-40B4-BE49-F238E27FC236}">
              <a16:creationId xmlns:a16="http://schemas.microsoft.com/office/drawing/2014/main" id="{6D242108-01BA-496D-9DA1-2BF3C651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6" name="Picture 1735" descr="https://mail.google.com/mail/u/1/images/cleardot.gif">
          <a:extLst>
            <a:ext uri="{FF2B5EF4-FFF2-40B4-BE49-F238E27FC236}">
              <a16:creationId xmlns:a16="http://schemas.microsoft.com/office/drawing/2014/main" id="{2BF1FF15-6D4C-4F54-AEC4-1F2B74DF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7" name="Picture 1736" descr="https://mail.google.com/mail/u/1/images/cleardot.gif">
          <a:extLst>
            <a:ext uri="{FF2B5EF4-FFF2-40B4-BE49-F238E27FC236}">
              <a16:creationId xmlns:a16="http://schemas.microsoft.com/office/drawing/2014/main" id="{BD41A7DC-A8CC-4A91-A0D0-B170C292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8" name="Picture 1737" descr="https://mail.google.com/mail/u/1/images/cleardot.gif">
          <a:extLst>
            <a:ext uri="{FF2B5EF4-FFF2-40B4-BE49-F238E27FC236}">
              <a16:creationId xmlns:a16="http://schemas.microsoft.com/office/drawing/2014/main" id="{90D151E3-CB04-4E53-B79C-459B7927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9" name="Picture 1738" descr="https://mail.google.com/mail/u/1/images/cleardot.gif">
          <a:extLst>
            <a:ext uri="{FF2B5EF4-FFF2-40B4-BE49-F238E27FC236}">
              <a16:creationId xmlns:a16="http://schemas.microsoft.com/office/drawing/2014/main" id="{2FED2258-5EAA-4D5E-8A2E-63BF68EC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0" name="Picture 1739" descr="https://mail.google.com/mail/u/1/images/cleardot.gif">
          <a:extLst>
            <a:ext uri="{FF2B5EF4-FFF2-40B4-BE49-F238E27FC236}">
              <a16:creationId xmlns:a16="http://schemas.microsoft.com/office/drawing/2014/main" id="{AFECA76F-BA13-4AED-9C7E-50DA01DC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1" name="Picture 1740" descr="https://mail.google.com/mail/u/1/images/cleardot.gif">
          <a:extLst>
            <a:ext uri="{FF2B5EF4-FFF2-40B4-BE49-F238E27FC236}">
              <a16:creationId xmlns:a16="http://schemas.microsoft.com/office/drawing/2014/main" id="{F3727A5E-2781-4DDF-894A-9DB58B1C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2" name="Picture 1741" descr="https://mail.google.com/mail/u/1/images/cleardot.gif">
          <a:extLst>
            <a:ext uri="{FF2B5EF4-FFF2-40B4-BE49-F238E27FC236}">
              <a16:creationId xmlns:a16="http://schemas.microsoft.com/office/drawing/2014/main" id="{0E109DE4-CF14-41B0-BEF3-3C047BEE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3" name="Picture 1742" descr="https://mail.google.com/mail/u/1/images/cleardot.gif">
          <a:extLst>
            <a:ext uri="{FF2B5EF4-FFF2-40B4-BE49-F238E27FC236}">
              <a16:creationId xmlns:a16="http://schemas.microsoft.com/office/drawing/2014/main" id="{9685ECB3-805D-4B9E-8FF5-52285B07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4" name="Picture 1743" descr="https://mail.google.com/mail/u/1/images/cleardot.gif">
          <a:extLst>
            <a:ext uri="{FF2B5EF4-FFF2-40B4-BE49-F238E27FC236}">
              <a16:creationId xmlns:a16="http://schemas.microsoft.com/office/drawing/2014/main" id="{7C859D0B-0E92-466C-9BDF-1AC277EC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5" name="Picture 1744" descr="https://mail.google.com/mail/u/1/images/cleardot.gif">
          <a:extLst>
            <a:ext uri="{FF2B5EF4-FFF2-40B4-BE49-F238E27FC236}">
              <a16:creationId xmlns:a16="http://schemas.microsoft.com/office/drawing/2014/main" id="{FA2DCD19-A0B6-4D40-8E64-883D2766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6" name="Picture 1745" descr="https://mail.google.com/mail/u/1/images/cleardot.gif">
          <a:extLst>
            <a:ext uri="{FF2B5EF4-FFF2-40B4-BE49-F238E27FC236}">
              <a16:creationId xmlns:a16="http://schemas.microsoft.com/office/drawing/2014/main" id="{6B5AB364-973F-4BE3-9FAC-1E51B858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7" name="Picture 1746" descr="https://mail.google.com/mail/u/1/images/cleardot.gif">
          <a:extLst>
            <a:ext uri="{FF2B5EF4-FFF2-40B4-BE49-F238E27FC236}">
              <a16:creationId xmlns:a16="http://schemas.microsoft.com/office/drawing/2014/main" id="{77609CBE-93AE-4F25-8D40-77E492F1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8" name="Picture 1747" descr="https://mail.google.com/mail/u/1/images/cleardot.gif">
          <a:extLst>
            <a:ext uri="{FF2B5EF4-FFF2-40B4-BE49-F238E27FC236}">
              <a16:creationId xmlns:a16="http://schemas.microsoft.com/office/drawing/2014/main" id="{13B20785-D839-4C93-BF75-BCF09E2E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9" name="Picture 1748" descr="https://mail.google.com/mail/u/1/images/cleardot.gif">
          <a:extLst>
            <a:ext uri="{FF2B5EF4-FFF2-40B4-BE49-F238E27FC236}">
              <a16:creationId xmlns:a16="http://schemas.microsoft.com/office/drawing/2014/main" id="{CC62509E-FE32-465F-B31D-D6DEFCC1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0" name="Picture 1749" descr="https://mail.google.com/mail/u/1/images/cleardot.gif">
          <a:extLst>
            <a:ext uri="{FF2B5EF4-FFF2-40B4-BE49-F238E27FC236}">
              <a16:creationId xmlns:a16="http://schemas.microsoft.com/office/drawing/2014/main" id="{9A6B5188-4B75-4932-8329-0AD0DC5C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1" name="Picture 1750" descr="https://mail.google.com/mail/u/1/images/cleardot.gif">
          <a:extLst>
            <a:ext uri="{FF2B5EF4-FFF2-40B4-BE49-F238E27FC236}">
              <a16:creationId xmlns:a16="http://schemas.microsoft.com/office/drawing/2014/main" id="{1196D2C8-BD20-4BB5-BDD2-3065011D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2" name="Picture 1751" descr="https://mail.google.com/mail/u/1/images/cleardot.gif">
          <a:extLst>
            <a:ext uri="{FF2B5EF4-FFF2-40B4-BE49-F238E27FC236}">
              <a16:creationId xmlns:a16="http://schemas.microsoft.com/office/drawing/2014/main" id="{AFE1F1EA-7F9B-49F1-AB5D-4D1BF8F1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3" name="Picture 1752" descr="https://mail.google.com/mail/u/1/images/cleardot.gif">
          <a:extLst>
            <a:ext uri="{FF2B5EF4-FFF2-40B4-BE49-F238E27FC236}">
              <a16:creationId xmlns:a16="http://schemas.microsoft.com/office/drawing/2014/main" id="{7C07A567-1C4D-417A-9D8F-5FA9ED7E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4" name="Picture 1753" descr="https://mail.google.com/mail/u/1/images/cleardot.gif">
          <a:extLst>
            <a:ext uri="{FF2B5EF4-FFF2-40B4-BE49-F238E27FC236}">
              <a16:creationId xmlns:a16="http://schemas.microsoft.com/office/drawing/2014/main" id="{6EAEC3E6-FEE2-4418-873F-BDBDD7CD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5" name="Picture 1754" descr="https://mail.google.com/mail/u/1/images/cleardot.gif">
          <a:extLst>
            <a:ext uri="{FF2B5EF4-FFF2-40B4-BE49-F238E27FC236}">
              <a16:creationId xmlns:a16="http://schemas.microsoft.com/office/drawing/2014/main" id="{352C2A29-CE39-48E8-B04F-A14BD8C1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6" name="Picture 1755" descr="https://mail.google.com/mail/u/1/images/cleardot.gif">
          <a:extLst>
            <a:ext uri="{FF2B5EF4-FFF2-40B4-BE49-F238E27FC236}">
              <a16:creationId xmlns:a16="http://schemas.microsoft.com/office/drawing/2014/main" id="{AA00C119-B7AA-4FD5-A335-B75CC313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7" name="Picture 1756" descr="https://mail.google.com/mail/u/1/images/cleardot.gif">
          <a:extLst>
            <a:ext uri="{FF2B5EF4-FFF2-40B4-BE49-F238E27FC236}">
              <a16:creationId xmlns:a16="http://schemas.microsoft.com/office/drawing/2014/main" id="{6D80554D-5895-4902-89F2-FAAF6288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8" name="Picture 1757" descr="https://mail.google.com/mail/u/1/images/cleardot.gif">
          <a:extLst>
            <a:ext uri="{FF2B5EF4-FFF2-40B4-BE49-F238E27FC236}">
              <a16:creationId xmlns:a16="http://schemas.microsoft.com/office/drawing/2014/main" id="{1169E6B1-33EC-4140-8DFD-8CA7FA47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9" name="Picture 1758" descr="https://mail.google.com/mail/u/1/images/cleardot.gif">
          <a:extLst>
            <a:ext uri="{FF2B5EF4-FFF2-40B4-BE49-F238E27FC236}">
              <a16:creationId xmlns:a16="http://schemas.microsoft.com/office/drawing/2014/main" id="{7FD3A7BD-F2A7-45F7-A152-093A7B99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0" name="Picture 1759" descr="https://mail.google.com/mail/u/1/images/cleardot.gif">
          <a:extLst>
            <a:ext uri="{FF2B5EF4-FFF2-40B4-BE49-F238E27FC236}">
              <a16:creationId xmlns:a16="http://schemas.microsoft.com/office/drawing/2014/main" id="{3EE71590-7AFF-46B0-B628-5F44259C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1" name="Picture 1760" descr="https://mail.google.com/mail/u/1/images/cleardot.gif">
          <a:extLst>
            <a:ext uri="{FF2B5EF4-FFF2-40B4-BE49-F238E27FC236}">
              <a16:creationId xmlns:a16="http://schemas.microsoft.com/office/drawing/2014/main" id="{5ACCAE0E-4289-4BC1-8826-6F3B0D46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2" name="Picture 1761" descr="https://mail.google.com/mail/u/1/images/cleardot.gif">
          <a:extLst>
            <a:ext uri="{FF2B5EF4-FFF2-40B4-BE49-F238E27FC236}">
              <a16:creationId xmlns:a16="http://schemas.microsoft.com/office/drawing/2014/main" id="{D90AA0B5-0B76-4CA0-9EAE-5946FD7A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3" name="Picture 1762" descr="https://mail.google.com/mail/u/1/images/cleardot.gif">
          <a:extLst>
            <a:ext uri="{FF2B5EF4-FFF2-40B4-BE49-F238E27FC236}">
              <a16:creationId xmlns:a16="http://schemas.microsoft.com/office/drawing/2014/main" id="{128AFBD8-DB0A-473B-9F42-561731A1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4" name="Picture 1763" descr="https://mail.google.com/mail/u/1/images/cleardot.gif">
          <a:extLst>
            <a:ext uri="{FF2B5EF4-FFF2-40B4-BE49-F238E27FC236}">
              <a16:creationId xmlns:a16="http://schemas.microsoft.com/office/drawing/2014/main" id="{CDC7B585-B63C-465F-802D-63DBCEC8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5" name="Picture 1764" descr="https://mail.google.com/mail/u/1/images/cleardot.gif">
          <a:extLst>
            <a:ext uri="{FF2B5EF4-FFF2-40B4-BE49-F238E27FC236}">
              <a16:creationId xmlns:a16="http://schemas.microsoft.com/office/drawing/2014/main" id="{7BF9083C-7640-4895-A461-4D559096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6" name="Picture 1765" descr="https://mail.google.com/mail/u/1/images/cleardot.gif">
          <a:extLst>
            <a:ext uri="{FF2B5EF4-FFF2-40B4-BE49-F238E27FC236}">
              <a16:creationId xmlns:a16="http://schemas.microsoft.com/office/drawing/2014/main" id="{3BA5CA21-69C8-4CDD-80E9-83650BAC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7" name="Picture 1766" descr="https://mail.google.com/mail/u/1/images/cleardot.gif">
          <a:extLst>
            <a:ext uri="{FF2B5EF4-FFF2-40B4-BE49-F238E27FC236}">
              <a16:creationId xmlns:a16="http://schemas.microsoft.com/office/drawing/2014/main" id="{E19AB165-A8E0-4E97-880F-5DFEC172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8" name="Picture 1767" descr="https://mail.google.com/mail/u/1/images/cleardot.gif">
          <a:extLst>
            <a:ext uri="{FF2B5EF4-FFF2-40B4-BE49-F238E27FC236}">
              <a16:creationId xmlns:a16="http://schemas.microsoft.com/office/drawing/2014/main" id="{419B34D1-E76D-4974-BB52-4CC73BEB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9" name="Picture 1768" descr="https://mail.google.com/mail/u/1/images/cleardot.gif">
          <a:extLst>
            <a:ext uri="{FF2B5EF4-FFF2-40B4-BE49-F238E27FC236}">
              <a16:creationId xmlns:a16="http://schemas.microsoft.com/office/drawing/2014/main" id="{A0B36EEC-1F6E-4AC5-ADDE-D49EBE5C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0" name="Picture 1769" descr="https://mail.google.com/mail/u/1/images/cleardot.gif">
          <a:extLst>
            <a:ext uri="{FF2B5EF4-FFF2-40B4-BE49-F238E27FC236}">
              <a16:creationId xmlns:a16="http://schemas.microsoft.com/office/drawing/2014/main" id="{9C79FA6E-9EA5-4FCD-A725-7F5543C3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1" name="Picture 1770" descr="https://mail.google.com/mail/u/1/images/cleardot.gif">
          <a:extLst>
            <a:ext uri="{FF2B5EF4-FFF2-40B4-BE49-F238E27FC236}">
              <a16:creationId xmlns:a16="http://schemas.microsoft.com/office/drawing/2014/main" id="{37E95F16-F4D6-484B-B11E-0BC740C6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2" name="Picture 1771" descr="https://mail.google.com/mail/u/1/images/cleardot.gif">
          <a:extLst>
            <a:ext uri="{FF2B5EF4-FFF2-40B4-BE49-F238E27FC236}">
              <a16:creationId xmlns:a16="http://schemas.microsoft.com/office/drawing/2014/main" id="{A22F1A25-EC3B-49BA-8254-5D3B3AA2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3" name="Picture 1772" descr="https://mail.google.com/mail/u/1/images/cleardot.gif">
          <a:extLst>
            <a:ext uri="{FF2B5EF4-FFF2-40B4-BE49-F238E27FC236}">
              <a16:creationId xmlns:a16="http://schemas.microsoft.com/office/drawing/2014/main" id="{F382F7D6-BCBB-459F-A1C4-511A6B5F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4" name="Picture 1773" descr="https://mail.google.com/mail/u/1/images/cleardot.gif">
          <a:extLst>
            <a:ext uri="{FF2B5EF4-FFF2-40B4-BE49-F238E27FC236}">
              <a16:creationId xmlns:a16="http://schemas.microsoft.com/office/drawing/2014/main" id="{CFCC8A62-47F0-40DF-9AC8-C6C3137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5" name="Picture 1774" descr="https://mail.google.com/mail/u/1/images/cleardot.gif">
          <a:extLst>
            <a:ext uri="{FF2B5EF4-FFF2-40B4-BE49-F238E27FC236}">
              <a16:creationId xmlns:a16="http://schemas.microsoft.com/office/drawing/2014/main" id="{0E32DBA9-0D8A-4A6C-B94B-8A4250212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6" name="Picture 1775" descr="https://mail.google.com/mail/u/1/images/cleardot.gif">
          <a:extLst>
            <a:ext uri="{FF2B5EF4-FFF2-40B4-BE49-F238E27FC236}">
              <a16:creationId xmlns:a16="http://schemas.microsoft.com/office/drawing/2014/main" id="{95D17119-7E87-4971-8A15-69C85998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7" name="Picture 1776" descr="https://mail.google.com/mail/u/1/images/cleardot.gif">
          <a:extLst>
            <a:ext uri="{FF2B5EF4-FFF2-40B4-BE49-F238E27FC236}">
              <a16:creationId xmlns:a16="http://schemas.microsoft.com/office/drawing/2014/main" id="{1F5FACCD-52F5-48B5-B48A-470E8345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8" name="Picture 1777" descr="https://mail.google.com/mail/u/1/images/cleardot.gif">
          <a:extLst>
            <a:ext uri="{FF2B5EF4-FFF2-40B4-BE49-F238E27FC236}">
              <a16:creationId xmlns:a16="http://schemas.microsoft.com/office/drawing/2014/main" id="{2CF43A04-168C-4B79-96EF-5EC96BAD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9" name="Picture 1778" descr="https://mail.google.com/mail/u/1/images/cleardot.gif">
          <a:extLst>
            <a:ext uri="{FF2B5EF4-FFF2-40B4-BE49-F238E27FC236}">
              <a16:creationId xmlns:a16="http://schemas.microsoft.com/office/drawing/2014/main" id="{CA3E0FB2-7E5F-456C-8093-A57DEB67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0" name="Picture 1779" descr="https://mail.google.com/mail/u/1/images/cleardot.gif">
          <a:extLst>
            <a:ext uri="{FF2B5EF4-FFF2-40B4-BE49-F238E27FC236}">
              <a16:creationId xmlns:a16="http://schemas.microsoft.com/office/drawing/2014/main" id="{0E5F5403-CA63-43F6-A74C-36BF4E50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1" name="Picture 1780" descr="https://mail.google.com/mail/u/1/images/cleardot.gif">
          <a:extLst>
            <a:ext uri="{FF2B5EF4-FFF2-40B4-BE49-F238E27FC236}">
              <a16:creationId xmlns:a16="http://schemas.microsoft.com/office/drawing/2014/main" id="{F8B9F46E-94D5-4307-A0D3-9F344C20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2" name="Picture 1781" descr="https://mail.google.com/mail/u/1/images/cleardot.gif">
          <a:extLst>
            <a:ext uri="{FF2B5EF4-FFF2-40B4-BE49-F238E27FC236}">
              <a16:creationId xmlns:a16="http://schemas.microsoft.com/office/drawing/2014/main" id="{0862D878-8CD0-4E4A-9302-4DE31D4D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3" name="Picture 1782" descr="https://mail.google.com/mail/u/1/images/cleardot.gif">
          <a:extLst>
            <a:ext uri="{FF2B5EF4-FFF2-40B4-BE49-F238E27FC236}">
              <a16:creationId xmlns:a16="http://schemas.microsoft.com/office/drawing/2014/main" id="{5F385633-B1DB-4746-B011-AD2C8526B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4" name="Picture 1783" descr="https://mail.google.com/mail/u/1/images/cleardot.gif">
          <a:extLst>
            <a:ext uri="{FF2B5EF4-FFF2-40B4-BE49-F238E27FC236}">
              <a16:creationId xmlns:a16="http://schemas.microsoft.com/office/drawing/2014/main" id="{4183E6DF-2B76-400E-944E-764982D0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5" name="Picture 1784" descr="https://mail.google.com/mail/u/1/images/cleardot.gif">
          <a:extLst>
            <a:ext uri="{FF2B5EF4-FFF2-40B4-BE49-F238E27FC236}">
              <a16:creationId xmlns:a16="http://schemas.microsoft.com/office/drawing/2014/main" id="{7AEA8489-45DF-46C7-BFBE-9D9325EA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6" name="Picture 1785" descr="https://mail.google.com/mail/u/1/images/cleardot.gif">
          <a:extLst>
            <a:ext uri="{FF2B5EF4-FFF2-40B4-BE49-F238E27FC236}">
              <a16:creationId xmlns:a16="http://schemas.microsoft.com/office/drawing/2014/main" id="{609AF13C-5F25-45F4-BF79-3CEF4296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7" name="Picture 1786" descr="https://mail.google.com/mail/u/1/images/cleardot.gif">
          <a:extLst>
            <a:ext uri="{FF2B5EF4-FFF2-40B4-BE49-F238E27FC236}">
              <a16:creationId xmlns:a16="http://schemas.microsoft.com/office/drawing/2014/main" id="{2FE6FF06-45ED-4FB6-9F17-5F6633B2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8" name="Picture 1787" descr="https://mail.google.com/mail/u/1/images/cleardot.gif">
          <a:extLst>
            <a:ext uri="{FF2B5EF4-FFF2-40B4-BE49-F238E27FC236}">
              <a16:creationId xmlns:a16="http://schemas.microsoft.com/office/drawing/2014/main" id="{B55E087A-5649-4BD3-BA7B-9EE061BA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9" name="Picture 1788" descr="https://mail.google.com/mail/u/1/images/cleardot.gif">
          <a:extLst>
            <a:ext uri="{FF2B5EF4-FFF2-40B4-BE49-F238E27FC236}">
              <a16:creationId xmlns:a16="http://schemas.microsoft.com/office/drawing/2014/main" id="{24306961-579C-4975-8482-64431F06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0" name="Picture 1789" descr="https://mail.google.com/mail/u/1/images/cleardot.gif">
          <a:extLst>
            <a:ext uri="{FF2B5EF4-FFF2-40B4-BE49-F238E27FC236}">
              <a16:creationId xmlns:a16="http://schemas.microsoft.com/office/drawing/2014/main" id="{FBA9158E-A6F6-442D-804D-527AD5FA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1" name="Picture 1790" descr="https://mail.google.com/mail/u/1/images/cleardot.gif">
          <a:extLst>
            <a:ext uri="{FF2B5EF4-FFF2-40B4-BE49-F238E27FC236}">
              <a16:creationId xmlns:a16="http://schemas.microsoft.com/office/drawing/2014/main" id="{F1117305-5789-48E4-909E-4666796C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2" name="Picture 1791" descr="https://mail.google.com/mail/u/1/images/cleardot.gif">
          <a:extLst>
            <a:ext uri="{FF2B5EF4-FFF2-40B4-BE49-F238E27FC236}">
              <a16:creationId xmlns:a16="http://schemas.microsoft.com/office/drawing/2014/main" id="{365484AB-A1EC-451F-BD1F-E958FCD1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3" name="Picture 1792" descr="https://mail.google.com/mail/u/1/images/cleardot.gif">
          <a:extLst>
            <a:ext uri="{FF2B5EF4-FFF2-40B4-BE49-F238E27FC236}">
              <a16:creationId xmlns:a16="http://schemas.microsoft.com/office/drawing/2014/main" id="{E357C9CD-8196-4247-8E83-29AA2D8F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4" name="Picture 1793" descr="https://mail.google.com/mail/u/1/images/cleardot.gif">
          <a:extLst>
            <a:ext uri="{FF2B5EF4-FFF2-40B4-BE49-F238E27FC236}">
              <a16:creationId xmlns:a16="http://schemas.microsoft.com/office/drawing/2014/main" id="{87F5DADA-4FC6-4DD1-9B50-C2D07926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5" name="Picture 1794" descr="https://mail.google.com/mail/u/1/images/cleardot.gif">
          <a:extLst>
            <a:ext uri="{FF2B5EF4-FFF2-40B4-BE49-F238E27FC236}">
              <a16:creationId xmlns:a16="http://schemas.microsoft.com/office/drawing/2014/main" id="{852B7DC4-40F3-440B-B2A3-8E00E099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6" name="Picture 1795" descr="https://mail.google.com/mail/u/1/images/cleardot.gif">
          <a:extLst>
            <a:ext uri="{FF2B5EF4-FFF2-40B4-BE49-F238E27FC236}">
              <a16:creationId xmlns:a16="http://schemas.microsoft.com/office/drawing/2014/main" id="{D698DA59-BAA8-4937-B7DB-715467BA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7" name="Picture 1796" descr="https://mail.google.com/mail/u/1/images/cleardot.gif">
          <a:extLst>
            <a:ext uri="{FF2B5EF4-FFF2-40B4-BE49-F238E27FC236}">
              <a16:creationId xmlns:a16="http://schemas.microsoft.com/office/drawing/2014/main" id="{360B725C-9F27-4274-A134-CB06AB0A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8" name="Picture 1797" descr="https://mail.google.com/mail/u/1/images/cleardot.gif">
          <a:extLst>
            <a:ext uri="{FF2B5EF4-FFF2-40B4-BE49-F238E27FC236}">
              <a16:creationId xmlns:a16="http://schemas.microsoft.com/office/drawing/2014/main" id="{27C938A9-023F-4634-8907-272BA005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9" name="Picture 1798" descr="https://mail.google.com/mail/u/1/images/cleardot.gif">
          <a:extLst>
            <a:ext uri="{FF2B5EF4-FFF2-40B4-BE49-F238E27FC236}">
              <a16:creationId xmlns:a16="http://schemas.microsoft.com/office/drawing/2014/main" id="{43D0C7D7-8ADE-4DF9-894B-600CE5B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0" name="Picture 1799" descr="https://mail.google.com/mail/u/1/images/cleardot.gif">
          <a:extLst>
            <a:ext uri="{FF2B5EF4-FFF2-40B4-BE49-F238E27FC236}">
              <a16:creationId xmlns:a16="http://schemas.microsoft.com/office/drawing/2014/main" id="{1C7793FA-A2B1-4D38-AA76-90ABDA73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1" name="Picture 1800" descr="https://mail.google.com/mail/u/1/images/cleardot.gif">
          <a:extLst>
            <a:ext uri="{FF2B5EF4-FFF2-40B4-BE49-F238E27FC236}">
              <a16:creationId xmlns:a16="http://schemas.microsoft.com/office/drawing/2014/main" id="{BB08FBD2-F3BF-4942-B885-BDE54467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2" name="Picture 1801" descr="https://mail.google.com/mail/u/1/images/cleardot.gif">
          <a:extLst>
            <a:ext uri="{FF2B5EF4-FFF2-40B4-BE49-F238E27FC236}">
              <a16:creationId xmlns:a16="http://schemas.microsoft.com/office/drawing/2014/main" id="{7E0DB947-EB51-48C1-948E-6FC943CF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3" name="Picture 1802" descr="https://mail.google.com/mail/u/1/images/cleardot.gif">
          <a:extLst>
            <a:ext uri="{FF2B5EF4-FFF2-40B4-BE49-F238E27FC236}">
              <a16:creationId xmlns:a16="http://schemas.microsoft.com/office/drawing/2014/main" id="{C45FF55B-95F6-4C3E-8B2D-7866DD94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4" name="Picture 1803" descr="https://mail.google.com/mail/u/1/images/cleardot.gif">
          <a:extLst>
            <a:ext uri="{FF2B5EF4-FFF2-40B4-BE49-F238E27FC236}">
              <a16:creationId xmlns:a16="http://schemas.microsoft.com/office/drawing/2014/main" id="{74AB949F-BA2B-4780-93AE-8B9573CD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5" name="Picture 1804" descr="https://mail.google.com/mail/u/1/images/cleardot.gif">
          <a:extLst>
            <a:ext uri="{FF2B5EF4-FFF2-40B4-BE49-F238E27FC236}">
              <a16:creationId xmlns:a16="http://schemas.microsoft.com/office/drawing/2014/main" id="{8976FF1D-3306-439D-B8C6-2E04E49D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6" name="Picture 1805" descr="https://mail.google.com/mail/u/1/images/cleardot.gif">
          <a:extLst>
            <a:ext uri="{FF2B5EF4-FFF2-40B4-BE49-F238E27FC236}">
              <a16:creationId xmlns:a16="http://schemas.microsoft.com/office/drawing/2014/main" id="{778C234E-0CD9-4EE9-A1AA-9BF0CE5A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7" name="Picture 1806" descr="https://mail.google.com/mail/u/1/images/cleardot.gif">
          <a:extLst>
            <a:ext uri="{FF2B5EF4-FFF2-40B4-BE49-F238E27FC236}">
              <a16:creationId xmlns:a16="http://schemas.microsoft.com/office/drawing/2014/main" id="{630360B3-D679-4236-B649-3499BB9C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8" name="Picture 1807" descr="https://mail.google.com/mail/u/1/images/cleardot.gif">
          <a:extLst>
            <a:ext uri="{FF2B5EF4-FFF2-40B4-BE49-F238E27FC236}">
              <a16:creationId xmlns:a16="http://schemas.microsoft.com/office/drawing/2014/main" id="{91B9000B-60E4-4159-B7FA-51840C4F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9" name="Picture 1808" descr="https://mail.google.com/mail/u/1/images/cleardot.gif">
          <a:extLst>
            <a:ext uri="{FF2B5EF4-FFF2-40B4-BE49-F238E27FC236}">
              <a16:creationId xmlns:a16="http://schemas.microsoft.com/office/drawing/2014/main" id="{CA4FD17B-8624-4205-9906-546BECA5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0" name="Picture 1809" descr="https://mail.google.com/mail/u/1/images/cleardot.gif">
          <a:extLst>
            <a:ext uri="{FF2B5EF4-FFF2-40B4-BE49-F238E27FC236}">
              <a16:creationId xmlns:a16="http://schemas.microsoft.com/office/drawing/2014/main" id="{776C420C-F41B-4D37-BD5B-FB34C52F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1" name="Picture 1810" descr="https://mail.google.com/mail/u/1/images/cleardot.gif">
          <a:extLst>
            <a:ext uri="{FF2B5EF4-FFF2-40B4-BE49-F238E27FC236}">
              <a16:creationId xmlns:a16="http://schemas.microsoft.com/office/drawing/2014/main" id="{7B120CA9-063D-4DA4-8B94-BC175807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2" name="Picture 1811" descr="https://mail.google.com/mail/u/1/images/cleardot.gif">
          <a:extLst>
            <a:ext uri="{FF2B5EF4-FFF2-40B4-BE49-F238E27FC236}">
              <a16:creationId xmlns:a16="http://schemas.microsoft.com/office/drawing/2014/main" id="{CF362AEB-78D1-4C84-BDF1-7F4F5500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3" name="Picture 1812" descr="https://mail.google.com/mail/u/1/images/cleardot.gif">
          <a:extLst>
            <a:ext uri="{FF2B5EF4-FFF2-40B4-BE49-F238E27FC236}">
              <a16:creationId xmlns:a16="http://schemas.microsoft.com/office/drawing/2014/main" id="{25E45AF3-CAA4-4102-86E1-788C0FDF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4" name="Picture 1813" descr="https://mail.google.com/mail/u/1/images/cleardot.gif">
          <a:extLst>
            <a:ext uri="{FF2B5EF4-FFF2-40B4-BE49-F238E27FC236}">
              <a16:creationId xmlns:a16="http://schemas.microsoft.com/office/drawing/2014/main" id="{FB51DEC5-74F6-4287-B86B-08FA036F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5" name="Picture 1814" descr="https://mail.google.com/mail/u/1/images/cleardot.gif">
          <a:extLst>
            <a:ext uri="{FF2B5EF4-FFF2-40B4-BE49-F238E27FC236}">
              <a16:creationId xmlns:a16="http://schemas.microsoft.com/office/drawing/2014/main" id="{838C2796-077B-4540-ABFD-C49C54D2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6" name="Picture 1815" descr="https://mail.google.com/mail/u/1/images/cleardot.gif">
          <a:extLst>
            <a:ext uri="{FF2B5EF4-FFF2-40B4-BE49-F238E27FC236}">
              <a16:creationId xmlns:a16="http://schemas.microsoft.com/office/drawing/2014/main" id="{6FCD09D8-C1DC-457D-A3E4-AA28CA2A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7" name="Picture 1816" descr="https://mail.google.com/mail/u/1/images/cleardot.gif">
          <a:extLst>
            <a:ext uri="{FF2B5EF4-FFF2-40B4-BE49-F238E27FC236}">
              <a16:creationId xmlns:a16="http://schemas.microsoft.com/office/drawing/2014/main" id="{A524EB27-63B0-4319-A479-4288B72C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8" name="Picture 1817" descr="https://mail.google.com/mail/u/1/images/cleardot.gif">
          <a:extLst>
            <a:ext uri="{FF2B5EF4-FFF2-40B4-BE49-F238E27FC236}">
              <a16:creationId xmlns:a16="http://schemas.microsoft.com/office/drawing/2014/main" id="{81D740CE-D62A-4666-86FE-656EE89E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9" name="Picture 1818" descr="https://mail.google.com/mail/u/1/images/cleardot.gif">
          <a:extLst>
            <a:ext uri="{FF2B5EF4-FFF2-40B4-BE49-F238E27FC236}">
              <a16:creationId xmlns:a16="http://schemas.microsoft.com/office/drawing/2014/main" id="{C7EE783D-4F36-4DE7-B5B4-CE803185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0" name="Picture 1819" descr="https://mail.google.com/mail/u/1/images/cleardot.gif">
          <a:extLst>
            <a:ext uri="{FF2B5EF4-FFF2-40B4-BE49-F238E27FC236}">
              <a16:creationId xmlns:a16="http://schemas.microsoft.com/office/drawing/2014/main" id="{F8B0C84A-0AA6-4116-AC26-FECC6E61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1" name="Picture 1820" descr="https://mail.google.com/mail/u/1/images/cleardot.gif">
          <a:extLst>
            <a:ext uri="{FF2B5EF4-FFF2-40B4-BE49-F238E27FC236}">
              <a16:creationId xmlns:a16="http://schemas.microsoft.com/office/drawing/2014/main" id="{EB1EFA1C-BFCD-4747-A3B6-49F044E4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2" name="Picture 1821" descr="https://mail.google.com/mail/u/1/images/cleardot.gif">
          <a:extLst>
            <a:ext uri="{FF2B5EF4-FFF2-40B4-BE49-F238E27FC236}">
              <a16:creationId xmlns:a16="http://schemas.microsoft.com/office/drawing/2014/main" id="{6266FB93-811A-45DE-B716-5E7BD7FD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3" name="Picture 1822" descr="https://mail.google.com/mail/u/1/images/cleardot.gif">
          <a:extLst>
            <a:ext uri="{FF2B5EF4-FFF2-40B4-BE49-F238E27FC236}">
              <a16:creationId xmlns:a16="http://schemas.microsoft.com/office/drawing/2014/main" id="{174E3C86-1E89-4B6A-A764-005326F9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4" name="Picture 1823" descr="https://mail.google.com/mail/u/1/images/cleardot.gif">
          <a:extLst>
            <a:ext uri="{FF2B5EF4-FFF2-40B4-BE49-F238E27FC236}">
              <a16:creationId xmlns:a16="http://schemas.microsoft.com/office/drawing/2014/main" id="{025FC4D7-1F80-424B-A994-F49A7965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5" name="Picture 1824" descr="https://mail.google.com/mail/u/1/images/cleardot.gif">
          <a:extLst>
            <a:ext uri="{FF2B5EF4-FFF2-40B4-BE49-F238E27FC236}">
              <a16:creationId xmlns:a16="http://schemas.microsoft.com/office/drawing/2014/main" id="{06F220FA-A6C5-4BDE-8C15-8DE16609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6" name="Picture 1825" descr="https://mail.google.com/mail/u/1/images/cleardot.gif">
          <a:extLst>
            <a:ext uri="{FF2B5EF4-FFF2-40B4-BE49-F238E27FC236}">
              <a16:creationId xmlns:a16="http://schemas.microsoft.com/office/drawing/2014/main" id="{D94A9A6D-CF32-4968-907E-3CE09503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7" name="Picture 1826" descr="https://mail.google.com/mail/u/1/images/cleardot.gif">
          <a:extLst>
            <a:ext uri="{FF2B5EF4-FFF2-40B4-BE49-F238E27FC236}">
              <a16:creationId xmlns:a16="http://schemas.microsoft.com/office/drawing/2014/main" id="{820944D9-422C-4A34-94A4-E8297CE0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8" name="Picture 1827" descr="https://mail.google.com/mail/u/1/images/cleardot.gif">
          <a:extLst>
            <a:ext uri="{FF2B5EF4-FFF2-40B4-BE49-F238E27FC236}">
              <a16:creationId xmlns:a16="http://schemas.microsoft.com/office/drawing/2014/main" id="{46B07C5D-1024-4AF1-9A0C-6CB77C46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9" name="Picture 1828" descr="https://mail.google.com/mail/u/1/images/cleardot.gif">
          <a:extLst>
            <a:ext uri="{FF2B5EF4-FFF2-40B4-BE49-F238E27FC236}">
              <a16:creationId xmlns:a16="http://schemas.microsoft.com/office/drawing/2014/main" id="{B80E3174-C655-441E-BF50-19653E75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0" name="Picture 1829" descr="https://mail.google.com/mail/u/1/images/cleardot.gif">
          <a:extLst>
            <a:ext uri="{FF2B5EF4-FFF2-40B4-BE49-F238E27FC236}">
              <a16:creationId xmlns:a16="http://schemas.microsoft.com/office/drawing/2014/main" id="{179F0729-9A3B-4B4A-A09B-4A405C16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1" name="Picture 1830" descr="https://mail.google.com/mail/u/1/images/cleardot.gif">
          <a:extLst>
            <a:ext uri="{FF2B5EF4-FFF2-40B4-BE49-F238E27FC236}">
              <a16:creationId xmlns:a16="http://schemas.microsoft.com/office/drawing/2014/main" id="{36609851-B431-40D3-AE0A-84FAEEFC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2" name="Picture 1831" descr="https://mail.google.com/mail/u/1/images/cleardot.gif">
          <a:extLst>
            <a:ext uri="{FF2B5EF4-FFF2-40B4-BE49-F238E27FC236}">
              <a16:creationId xmlns:a16="http://schemas.microsoft.com/office/drawing/2014/main" id="{BC7B042B-CCB7-4554-965F-B017E72D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3" name="Picture 1832" descr="https://mail.google.com/mail/u/1/images/cleardot.gif">
          <a:extLst>
            <a:ext uri="{FF2B5EF4-FFF2-40B4-BE49-F238E27FC236}">
              <a16:creationId xmlns:a16="http://schemas.microsoft.com/office/drawing/2014/main" id="{7D80C1F6-381B-4AAC-8DAD-1715C5B9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4" name="Picture 1833" descr="https://mail.google.com/mail/u/1/images/cleardot.gif">
          <a:extLst>
            <a:ext uri="{FF2B5EF4-FFF2-40B4-BE49-F238E27FC236}">
              <a16:creationId xmlns:a16="http://schemas.microsoft.com/office/drawing/2014/main" id="{A754EABC-CF17-425E-A84E-ED059196F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5" name="Picture 1834" descr="https://mail.google.com/mail/u/1/images/cleardot.gif">
          <a:extLst>
            <a:ext uri="{FF2B5EF4-FFF2-40B4-BE49-F238E27FC236}">
              <a16:creationId xmlns:a16="http://schemas.microsoft.com/office/drawing/2014/main" id="{F74E65E4-8536-42EE-81B6-B51CB471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6" name="Picture 1835" descr="https://mail.google.com/mail/u/1/images/cleardot.gif">
          <a:extLst>
            <a:ext uri="{FF2B5EF4-FFF2-40B4-BE49-F238E27FC236}">
              <a16:creationId xmlns:a16="http://schemas.microsoft.com/office/drawing/2014/main" id="{82DBA405-0D25-47F5-8E75-AF39460B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7" name="Picture 1836" descr="https://mail.google.com/mail/u/1/images/cleardot.gif">
          <a:extLst>
            <a:ext uri="{FF2B5EF4-FFF2-40B4-BE49-F238E27FC236}">
              <a16:creationId xmlns:a16="http://schemas.microsoft.com/office/drawing/2014/main" id="{5AD8A1F6-1463-49B1-B7B1-B8B58E0BA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8" name="Picture 1837" descr="https://mail.google.com/mail/u/1/images/cleardot.gif">
          <a:extLst>
            <a:ext uri="{FF2B5EF4-FFF2-40B4-BE49-F238E27FC236}">
              <a16:creationId xmlns:a16="http://schemas.microsoft.com/office/drawing/2014/main" id="{5FF73887-6720-4595-9DFA-5DA81E69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9" name="Picture 1838" descr="https://mail.google.com/mail/u/1/images/cleardot.gif">
          <a:extLst>
            <a:ext uri="{FF2B5EF4-FFF2-40B4-BE49-F238E27FC236}">
              <a16:creationId xmlns:a16="http://schemas.microsoft.com/office/drawing/2014/main" id="{36B88125-D90F-46C0-BF95-972380D4D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0" name="Picture 1839" descr="https://mail.google.com/mail/u/1/images/cleardot.gif">
          <a:extLst>
            <a:ext uri="{FF2B5EF4-FFF2-40B4-BE49-F238E27FC236}">
              <a16:creationId xmlns:a16="http://schemas.microsoft.com/office/drawing/2014/main" id="{1E3872A9-5846-483A-A44B-76FA0AE2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1" name="Picture 1840" descr="https://mail.google.com/mail/u/1/images/cleardot.gif">
          <a:extLst>
            <a:ext uri="{FF2B5EF4-FFF2-40B4-BE49-F238E27FC236}">
              <a16:creationId xmlns:a16="http://schemas.microsoft.com/office/drawing/2014/main" id="{F1A5CC4C-04E9-49E4-9DD8-EC938BAE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2" name="Picture 1841" descr="https://mail.google.com/mail/u/1/images/cleardot.gif">
          <a:extLst>
            <a:ext uri="{FF2B5EF4-FFF2-40B4-BE49-F238E27FC236}">
              <a16:creationId xmlns:a16="http://schemas.microsoft.com/office/drawing/2014/main" id="{FE23A382-9FFD-475B-9175-F31A5999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3" name="Picture 1842" descr="https://mail.google.com/mail/u/1/images/cleardot.gif">
          <a:extLst>
            <a:ext uri="{FF2B5EF4-FFF2-40B4-BE49-F238E27FC236}">
              <a16:creationId xmlns:a16="http://schemas.microsoft.com/office/drawing/2014/main" id="{31A856C8-2937-46EC-B315-C631112D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4" name="Picture 1843" descr="https://mail.google.com/mail/u/1/images/cleardot.gif">
          <a:extLst>
            <a:ext uri="{FF2B5EF4-FFF2-40B4-BE49-F238E27FC236}">
              <a16:creationId xmlns:a16="http://schemas.microsoft.com/office/drawing/2014/main" id="{306FA21C-7100-443E-8A2D-ACD4877D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5" name="Picture 1844" descr="https://mail.google.com/mail/u/1/images/cleardot.gif">
          <a:extLst>
            <a:ext uri="{FF2B5EF4-FFF2-40B4-BE49-F238E27FC236}">
              <a16:creationId xmlns:a16="http://schemas.microsoft.com/office/drawing/2014/main" id="{2B1D416C-1EFB-4BBC-8809-98ADDD86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6" name="Picture 1845" descr="https://mail.google.com/mail/u/1/images/cleardot.gif">
          <a:extLst>
            <a:ext uri="{FF2B5EF4-FFF2-40B4-BE49-F238E27FC236}">
              <a16:creationId xmlns:a16="http://schemas.microsoft.com/office/drawing/2014/main" id="{E915C27F-E3CE-41C9-9F1E-C7A73AA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7" name="Picture 1846" descr="https://mail.google.com/mail/u/1/images/cleardot.gif">
          <a:extLst>
            <a:ext uri="{FF2B5EF4-FFF2-40B4-BE49-F238E27FC236}">
              <a16:creationId xmlns:a16="http://schemas.microsoft.com/office/drawing/2014/main" id="{B36F87EB-3C5C-4EF4-9157-9A59A6A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8" name="Picture 1847" descr="https://mail.google.com/mail/u/1/images/cleardot.gif">
          <a:extLst>
            <a:ext uri="{FF2B5EF4-FFF2-40B4-BE49-F238E27FC236}">
              <a16:creationId xmlns:a16="http://schemas.microsoft.com/office/drawing/2014/main" id="{8829129A-32CA-4F2F-86C5-1D9E3185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9" name="Picture 1848" descr="https://mail.google.com/mail/u/1/images/cleardot.gif">
          <a:extLst>
            <a:ext uri="{FF2B5EF4-FFF2-40B4-BE49-F238E27FC236}">
              <a16:creationId xmlns:a16="http://schemas.microsoft.com/office/drawing/2014/main" id="{FECF1F58-4374-4C5A-9835-3BE49B6F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0" name="Picture 1849" descr="https://mail.google.com/mail/u/1/images/cleardot.gif">
          <a:extLst>
            <a:ext uri="{FF2B5EF4-FFF2-40B4-BE49-F238E27FC236}">
              <a16:creationId xmlns:a16="http://schemas.microsoft.com/office/drawing/2014/main" id="{E426F133-1D27-46E1-B2E8-3BF5E1D0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1" name="Picture 1850" descr="https://mail.google.com/mail/u/1/images/cleardot.gif">
          <a:extLst>
            <a:ext uri="{FF2B5EF4-FFF2-40B4-BE49-F238E27FC236}">
              <a16:creationId xmlns:a16="http://schemas.microsoft.com/office/drawing/2014/main" id="{2AF85B94-D66F-4F33-8C06-5359A003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2" name="Picture 1851" descr="https://mail.google.com/mail/u/1/images/cleardot.gif">
          <a:extLst>
            <a:ext uri="{FF2B5EF4-FFF2-40B4-BE49-F238E27FC236}">
              <a16:creationId xmlns:a16="http://schemas.microsoft.com/office/drawing/2014/main" id="{22D9DF2A-FF64-4F08-870A-358F3365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3" name="Picture 1852" descr="https://mail.google.com/mail/u/1/images/cleardot.gif">
          <a:extLst>
            <a:ext uri="{FF2B5EF4-FFF2-40B4-BE49-F238E27FC236}">
              <a16:creationId xmlns:a16="http://schemas.microsoft.com/office/drawing/2014/main" id="{4E1DBF42-C3C8-4803-9D29-7590BF94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4" name="Picture 1853" descr="https://mail.google.com/mail/u/1/images/cleardot.gif">
          <a:extLst>
            <a:ext uri="{FF2B5EF4-FFF2-40B4-BE49-F238E27FC236}">
              <a16:creationId xmlns:a16="http://schemas.microsoft.com/office/drawing/2014/main" id="{20DE7F01-A9AD-4B2A-89E6-83E48F53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5" name="Picture 1854" descr="https://mail.google.com/mail/u/1/images/cleardot.gif">
          <a:extLst>
            <a:ext uri="{FF2B5EF4-FFF2-40B4-BE49-F238E27FC236}">
              <a16:creationId xmlns:a16="http://schemas.microsoft.com/office/drawing/2014/main" id="{5CD5E492-EAD3-421B-A2F4-F23E9989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6" name="Picture 1855" descr="https://mail.google.com/mail/u/1/images/cleardot.gif">
          <a:extLst>
            <a:ext uri="{FF2B5EF4-FFF2-40B4-BE49-F238E27FC236}">
              <a16:creationId xmlns:a16="http://schemas.microsoft.com/office/drawing/2014/main" id="{84D099BC-2C24-48E6-B7E0-EE69B76A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7" name="Picture 1856" descr="https://mail.google.com/mail/u/1/images/cleardot.gif">
          <a:extLst>
            <a:ext uri="{FF2B5EF4-FFF2-40B4-BE49-F238E27FC236}">
              <a16:creationId xmlns:a16="http://schemas.microsoft.com/office/drawing/2014/main" id="{7270D4AF-E1B2-4A67-A429-0274EC08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8" name="Picture 1857" descr="https://mail.google.com/mail/u/1/images/cleardot.gif">
          <a:extLst>
            <a:ext uri="{FF2B5EF4-FFF2-40B4-BE49-F238E27FC236}">
              <a16:creationId xmlns:a16="http://schemas.microsoft.com/office/drawing/2014/main" id="{B25BF66F-B131-4BCE-B3AF-4415CF2F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9" name="Picture 1858" descr="https://mail.google.com/mail/u/1/images/cleardot.gif">
          <a:extLst>
            <a:ext uri="{FF2B5EF4-FFF2-40B4-BE49-F238E27FC236}">
              <a16:creationId xmlns:a16="http://schemas.microsoft.com/office/drawing/2014/main" id="{B373F0DD-CDBC-4E89-B5B2-91494215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0" name="Picture 1859" descr="https://mail.google.com/mail/u/1/images/cleardot.gif">
          <a:extLst>
            <a:ext uri="{FF2B5EF4-FFF2-40B4-BE49-F238E27FC236}">
              <a16:creationId xmlns:a16="http://schemas.microsoft.com/office/drawing/2014/main" id="{61AAEDEE-9F19-4E10-984B-19C5068C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1" name="Picture 1860" descr="https://mail.google.com/mail/u/1/images/cleardot.gif">
          <a:extLst>
            <a:ext uri="{FF2B5EF4-FFF2-40B4-BE49-F238E27FC236}">
              <a16:creationId xmlns:a16="http://schemas.microsoft.com/office/drawing/2014/main" id="{8C9F959C-23E9-41A5-9C75-1C515D4B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2" name="Picture 1861" descr="https://mail.google.com/mail/u/1/images/cleardot.gif">
          <a:extLst>
            <a:ext uri="{FF2B5EF4-FFF2-40B4-BE49-F238E27FC236}">
              <a16:creationId xmlns:a16="http://schemas.microsoft.com/office/drawing/2014/main" id="{1967D3D3-C2A2-44B6-BB5E-6366CD49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3" name="Picture 1862" descr="https://mail.google.com/mail/u/1/images/cleardot.gif">
          <a:extLst>
            <a:ext uri="{FF2B5EF4-FFF2-40B4-BE49-F238E27FC236}">
              <a16:creationId xmlns:a16="http://schemas.microsoft.com/office/drawing/2014/main" id="{23DF2FB3-09CF-4B3A-8290-5AEAD26C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4" name="Picture 1863" descr="https://mail.google.com/mail/u/1/images/cleardot.gif">
          <a:extLst>
            <a:ext uri="{FF2B5EF4-FFF2-40B4-BE49-F238E27FC236}">
              <a16:creationId xmlns:a16="http://schemas.microsoft.com/office/drawing/2014/main" id="{B6621F2B-71F2-4E52-888F-D50192FF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5" name="Picture 1864" descr="https://mail.google.com/mail/u/1/images/cleardot.gif">
          <a:extLst>
            <a:ext uri="{FF2B5EF4-FFF2-40B4-BE49-F238E27FC236}">
              <a16:creationId xmlns:a16="http://schemas.microsoft.com/office/drawing/2014/main" id="{DE425923-45BB-45C2-AC49-4DB96F5D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6" name="Picture 1865" descr="https://mail.google.com/mail/u/1/images/cleardot.gif">
          <a:extLst>
            <a:ext uri="{FF2B5EF4-FFF2-40B4-BE49-F238E27FC236}">
              <a16:creationId xmlns:a16="http://schemas.microsoft.com/office/drawing/2014/main" id="{1D022C0F-A662-4105-AB75-7C3FCD74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7" name="Picture 1866" descr="https://mail.google.com/mail/u/1/images/cleardot.gif">
          <a:extLst>
            <a:ext uri="{FF2B5EF4-FFF2-40B4-BE49-F238E27FC236}">
              <a16:creationId xmlns:a16="http://schemas.microsoft.com/office/drawing/2014/main" id="{4280CF86-A1E4-489D-A49F-1FD6E46E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8" name="Picture 1867" descr="https://mail.google.com/mail/u/1/images/cleardot.gif">
          <a:extLst>
            <a:ext uri="{FF2B5EF4-FFF2-40B4-BE49-F238E27FC236}">
              <a16:creationId xmlns:a16="http://schemas.microsoft.com/office/drawing/2014/main" id="{49BF72AA-6CA0-44DF-BE15-09B2EA3C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9" name="Picture 1868" descr="https://mail.google.com/mail/u/1/images/cleardot.gif">
          <a:extLst>
            <a:ext uri="{FF2B5EF4-FFF2-40B4-BE49-F238E27FC236}">
              <a16:creationId xmlns:a16="http://schemas.microsoft.com/office/drawing/2014/main" id="{2E905C82-20CE-47C9-8B80-3EB32DDF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0" name="Picture 1869" descr="https://mail.google.com/mail/u/1/images/cleardot.gif">
          <a:extLst>
            <a:ext uri="{FF2B5EF4-FFF2-40B4-BE49-F238E27FC236}">
              <a16:creationId xmlns:a16="http://schemas.microsoft.com/office/drawing/2014/main" id="{0EF14534-89CF-4521-86CF-923E36BA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1" name="Picture 1870" descr="https://mail.google.com/mail/u/1/images/cleardot.gif">
          <a:extLst>
            <a:ext uri="{FF2B5EF4-FFF2-40B4-BE49-F238E27FC236}">
              <a16:creationId xmlns:a16="http://schemas.microsoft.com/office/drawing/2014/main" id="{9F705A0C-1F05-45AC-B7DE-43C23A6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2" name="Picture 1871" descr="https://mail.google.com/mail/u/1/images/cleardot.gif">
          <a:extLst>
            <a:ext uri="{FF2B5EF4-FFF2-40B4-BE49-F238E27FC236}">
              <a16:creationId xmlns:a16="http://schemas.microsoft.com/office/drawing/2014/main" id="{C98D71D4-3C5F-458E-AE47-F5FCC6AF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3" name="Picture 1872" descr="https://mail.google.com/mail/u/1/images/cleardot.gif">
          <a:extLst>
            <a:ext uri="{FF2B5EF4-FFF2-40B4-BE49-F238E27FC236}">
              <a16:creationId xmlns:a16="http://schemas.microsoft.com/office/drawing/2014/main" id="{C10EE1D5-4ED3-4D8F-91A7-DDE9B730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4" name="Picture 1873" descr="https://mail.google.com/mail/u/1/images/cleardot.gif">
          <a:extLst>
            <a:ext uri="{FF2B5EF4-FFF2-40B4-BE49-F238E27FC236}">
              <a16:creationId xmlns:a16="http://schemas.microsoft.com/office/drawing/2014/main" id="{9BD44449-1E40-4010-AE9E-5A403FDC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5" name="Picture 1874" descr="https://mail.google.com/mail/u/1/images/cleardot.gif">
          <a:extLst>
            <a:ext uri="{FF2B5EF4-FFF2-40B4-BE49-F238E27FC236}">
              <a16:creationId xmlns:a16="http://schemas.microsoft.com/office/drawing/2014/main" id="{D5B4DACE-D4FA-4EC1-8548-3455D85A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6" name="Picture 1875" descr="https://mail.google.com/mail/u/1/images/cleardot.gif">
          <a:extLst>
            <a:ext uri="{FF2B5EF4-FFF2-40B4-BE49-F238E27FC236}">
              <a16:creationId xmlns:a16="http://schemas.microsoft.com/office/drawing/2014/main" id="{6A762685-7252-45C4-BC15-FA4B1C18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7" name="Picture 1876" descr="https://mail.google.com/mail/u/1/images/cleardot.gif">
          <a:extLst>
            <a:ext uri="{FF2B5EF4-FFF2-40B4-BE49-F238E27FC236}">
              <a16:creationId xmlns:a16="http://schemas.microsoft.com/office/drawing/2014/main" id="{91D3A37E-D250-47CB-9094-44030AB7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8" name="Picture 1877" descr="https://mail.google.com/mail/u/1/images/cleardot.gif">
          <a:extLst>
            <a:ext uri="{FF2B5EF4-FFF2-40B4-BE49-F238E27FC236}">
              <a16:creationId xmlns:a16="http://schemas.microsoft.com/office/drawing/2014/main" id="{2232AABF-7614-4C23-9DA0-70716B7A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9" name="Picture 1878" descr="https://mail.google.com/mail/u/1/images/cleardot.gif">
          <a:extLst>
            <a:ext uri="{FF2B5EF4-FFF2-40B4-BE49-F238E27FC236}">
              <a16:creationId xmlns:a16="http://schemas.microsoft.com/office/drawing/2014/main" id="{A888BC33-E7AB-4719-832C-CA893A7A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0" name="Picture 1879" descr="https://mail.google.com/mail/u/1/images/cleardot.gif">
          <a:extLst>
            <a:ext uri="{FF2B5EF4-FFF2-40B4-BE49-F238E27FC236}">
              <a16:creationId xmlns:a16="http://schemas.microsoft.com/office/drawing/2014/main" id="{8623F9F7-89D3-404F-83A2-6AD03AF2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1" name="Picture 1880" descr="https://mail.google.com/mail/u/1/images/cleardot.gif">
          <a:extLst>
            <a:ext uri="{FF2B5EF4-FFF2-40B4-BE49-F238E27FC236}">
              <a16:creationId xmlns:a16="http://schemas.microsoft.com/office/drawing/2014/main" id="{F8929BCC-A86F-45E4-AE14-D0F1C7E1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2" name="Picture 1881" descr="https://mail.google.com/mail/u/1/images/cleardot.gif">
          <a:extLst>
            <a:ext uri="{FF2B5EF4-FFF2-40B4-BE49-F238E27FC236}">
              <a16:creationId xmlns:a16="http://schemas.microsoft.com/office/drawing/2014/main" id="{62DDE4E2-B00F-47A3-B397-13112F50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3" name="Picture 1882" descr="https://mail.google.com/mail/u/1/images/cleardot.gif">
          <a:extLst>
            <a:ext uri="{FF2B5EF4-FFF2-40B4-BE49-F238E27FC236}">
              <a16:creationId xmlns:a16="http://schemas.microsoft.com/office/drawing/2014/main" id="{D1BCED28-58DA-423A-82F0-2BCBAD9A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4" name="Picture 1883" descr="https://mail.google.com/mail/u/1/images/cleardot.gif">
          <a:extLst>
            <a:ext uri="{FF2B5EF4-FFF2-40B4-BE49-F238E27FC236}">
              <a16:creationId xmlns:a16="http://schemas.microsoft.com/office/drawing/2014/main" id="{7DAE3D01-5686-4390-BE29-D7AB0783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5" name="Picture 1884" descr="https://mail.google.com/mail/u/1/images/cleardot.gif">
          <a:extLst>
            <a:ext uri="{FF2B5EF4-FFF2-40B4-BE49-F238E27FC236}">
              <a16:creationId xmlns:a16="http://schemas.microsoft.com/office/drawing/2014/main" id="{A2241AB9-0BFC-4417-932A-25B04D95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6" name="Picture 1885" descr="https://mail.google.com/mail/u/1/images/cleardot.gif">
          <a:extLst>
            <a:ext uri="{FF2B5EF4-FFF2-40B4-BE49-F238E27FC236}">
              <a16:creationId xmlns:a16="http://schemas.microsoft.com/office/drawing/2014/main" id="{E98BDA26-FCAE-42CC-BEFD-79AA8467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7" name="Picture 1886" descr="https://mail.google.com/mail/u/1/images/cleardot.gif">
          <a:extLst>
            <a:ext uri="{FF2B5EF4-FFF2-40B4-BE49-F238E27FC236}">
              <a16:creationId xmlns:a16="http://schemas.microsoft.com/office/drawing/2014/main" id="{98EA24BC-6691-4C5A-BB32-0023E32A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8" name="Picture 1887" descr="https://mail.google.com/mail/u/1/images/cleardot.gif">
          <a:extLst>
            <a:ext uri="{FF2B5EF4-FFF2-40B4-BE49-F238E27FC236}">
              <a16:creationId xmlns:a16="http://schemas.microsoft.com/office/drawing/2014/main" id="{C656A05A-5A22-4A12-88C5-5A0B8B1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9" name="Picture 1888" descr="https://mail.google.com/mail/u/1/images/cleardot.gif">
          <a:extLst>
            <a:ext uri="{FF2B5EF4-FFF2-40B4-BE49-F238E27FC236}">
              <a16:creationId xmlns:a16="http://schemas.microsoft.com/office/drawing/2014/main" id="{09070DF5-0039-4C50-ACCE-1D71E5AF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0" name="Picture 1889" descr="https://mail.google.com/mail/u/1/images/cleardot.gif">
          <a:extLst>
            <a:ext uri="{FF2B5EF4-FFF2-40B4-BE49-F238E27FC236}">
              <a16:creationId xmlns:a16="http://schemas.microsoft.com/office/drawing/2014/main" id="{D9871F40-C6EA-42F2-8FDB-3CC421AD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1" name="Picture 1890" descr="https://mail.google.com/mail/u/1/images/cleardot.gif">
          <a:extLst>
            <a:ext uri="{FF2B5EF4-FFF2-40B4-BE49-F238E27FC236}">
              <a16:creationId xmlns:a16="http://schemas.microsoft.com/office/drawing/2014/main" id="{4C3A57A6-5E1A-4920-BBB7-5384792B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2" name="Picture 1891" descr="https://mail.google.com/mail/u/1/images/cleardot.gif">
          <a:extLst>
            <a:ext uri="{FF2B5EF4-FFF2-40B4-BE49-F238E27FC236}">
              <a16:creationId xmlns:a16="http://schemas.microsoft.com/office/drawing/2014/main" id="{FF53EBAB-04B4-473A-BD5D-C9462435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3" name="Picture 1892" descr="https://mail.google.com/mail/u/1/images/cleardot.gif">
          <a:extLst>
            <a:ext uri="{FF2B5EF4-FFF2-40B4-BE49-F238E27FC236}">
              <a16:creationId xmlns:a16="http://schemas.microsoft.com/office/drawing/2014/main" id="{D0A82480-B349-43E4-B84A-4636F6C9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4" name="Picture 1893" descr="https://mail.google.com/mail/u/1/images/cleardot.gif">
          <a:extLst>
            <a:ext uri="{FF2B5EF4-FFF2-40B4-BE49-F238E27FC236}">
              <a16:creationId xmlns:a16="http://schemas.microsoft.com/office/drawing/2014/main" id="{7EB6DF78-D5C1-4778-A79F-25735140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5" name="Picture 1894" descr="https://mail.google.com/mail/u/1/images/cleardot.gif">
          <a:extLst>
            <a:ext uri="{FF2B5EF4-FFF2-40B4-BE49-F238E27FC236}">
              <a16:creationId xmlns:a16="http://schemas.microsoft.com/office/drawing/2014/main" id="{35DEAC48-372F-409A-B7C5-698672A6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6" name="Picture 1895" descr="https://mail.google.com/mail/u/1/images/cleardot.gif">
          <a:extLst>
            <a:ext uri="{FF2B5EF4-FFF2-40B4-BE49-F238E27FC236}">
              <a16:creationId xmlns:a16="http://schemas.microsoft.com/office/drawing/2014/main" id="{E39C8CA5-E058-41E6-98D8-E798DF1E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7" name="Picture 1896" descr="https://mail.google.com/mail/u/1/images/cleardot.gif">
          <a:extLst>
            <a:ext uri="{FF2B5EF4-FFF2-40B4-BE49-F238E27FC236}">
              <a16:creationId xmlns:a16="http://schemas.microsoft.com/office/drawing/2014/main" id="{45FE7807-C23C-485F-9B15-D2C9A481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8" name="Picture 1897" descr="https://mail.google.com/mail/u/1/images/cleardot.gif">
          <a:extLst>
            <a:ext uri="{FF2B5EF4-FFF2-40B4-BE49-F238E27FC236}">
              <a16:creationId xmlns:a16="http://schemas.microsoft.com/office/drawing/2014/main" id="{B493420B-F7E2-42B8-B5FF-8A6DE305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9" name="Picture 1898" descr="https://mail.google.com/mail/u/1/images/cleardot.gif">
          <a:extLst>
            <a:ext uri="{FF2B5EF4-FFF2-40B4-BE49-F238E27FC236}">
              <a16:creationId xmlns:a16="http://schemas.microsoft.com/office/drawing/2014/main" id="{74049323-18F9-4639-A1E1-6687E2D1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0" name="Picture 1899" descr="https://mail.google.com/mail/u/1/images/cleardot.gif">
          <a:extLst>
            <a:ext uri="{FF2B5EF4-FFF2-40B4-BE49-F238E27FC236}">
              <a16:creationId xmlns:a16="http://schemas.microsoft.com/office/drawing/2014/main" id="{2F16B26D-D0D5-4D39-90DC-B118A0BE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1" name="Picture 1900" descr="https://mail.google.com/mail/u/1/images/cleardot.gif">
          <a:extLst>
            <a:ext uri="{FF2B5EF4-FFF2-40B4-BE49-F238E27FC236}">
              <a16:creationId xmlns:a16="http://schemas.microsoft.com/office/drawing/2014/main" id="{50B1FEF1-7BD4-41DE-9E98-E2B9C402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2" name="Picture 1901" descr="https://mail.google.com/mail/u/1/images/cleardot.gif">
          <a:extLst>
            <a:ext uri="{FF2B5EF4-FFF2-40B4-BE49-F238E27FC236}">
              <a16:creationId xmlns:a16="http://schemas.microsoft.com/office/drawing/2014/main" id="{96CCFB62-9B6D-4CAB-93CC-6CB4EE96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3" name="Picture 1902" descr="https://mail.google.com/mail/u/1/images/cleardot.gif">
          <a:extLst>
            <a:ext uri="{FF2B5EF4-FFF2-40B4-BE49-F238E27FC236}">
              <a16:creationId xmlns:a16="http://schemas.microsoft.com/office/drawing/2014/main" id="{6BF1D9E6-DD72-44BE-BD5E-848C85D7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4" name="Picture 1903" descr="https://mail.google.com/mail/u/1/images/cleardot.gif">
          <a:extLst>
            <a:ext uri="{FF2B5EF4-FFF2-40B4-BE49-F238E27FC236}">
              <a16:creationId xmlns:a16="http://schemas.microsoft.com/office/drawing/2014/main" id="{2358CA9E-914E-467A-92C4-5125AD20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5" name="Picture 1904" descr="https://mail.google.com/mail/u/1/images/cleardot.gif">
          <a:extLst>
            <a:ext uri="{FF2B5EF4-FFF2-40B4-BE49-F238E27FC236}">
              <a16:creationId xmlns:a16="http://schemas.microsoft.com/office/drawing/2014/main" id="{3BE05AD5-34A7-48BD-8D7C-4F5D3FB7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6" name="Picture 1905" descr="https://mail.google.com/mail/u/1/images/cleardot.gif">
          <a:extLst>
            <a:ext uri="{FF2B5EF4-FFF2-40B4-BE49-F238E27FC236}">
              <a16:creationId xmlns:a16="http://schemas.microsoft.com/office/drawing/2014/main" id="{C36FCC0A-F4AA-4396-8F42-5347FACA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7" name="Picture 1906" descr="https://mail.google.com/mail/u/1/images/cleardot.gif">
          <a:extLst>
            <a:ext uri="{FF2B5EF4-FFF2-40B4-BE49-F238E27FC236}">
              <a16:creationId xmlns:a16="http://schemas.microsoft.com/office/drawing/2014/main" id="{C4CB839F-9E53-4C7C-8FD7-B6085D73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8" name="Picture 1907" descr="https://mail.google.com/mail/u/1/images/cleardot.gif">
          <a:extLst>
            <a:ext uri="{FF2B5EF4-FFF2-40B4-BE49-F238E27FC236}">
              <a16:creationId xmlns:a16="http://schemas.microsoft.com/office/drawing/2014/main" id="{A7812D66-5C17-4772-9D8B-7553AFB8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9" name="Picture 1908" descr="https://mail.google.com/mail/u/1/images/cleardot.gif">
          <a:extLst>
            <a:ext uri="{FF2B5EF4-FFF2-40B4-BE49-F238E27FC236}">
              <a16:creationId xmlns:a16="http://schemas.microsoft.com/office/drawing/2014/main" id="{385D7924-C221-4D57-8222-06C9585B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0" name="Picture 1909" descr="https://mail.google.com/mail/u/1/images/cleardot.gif">
          <a:extLst>
            <a:ext uri="{FF2B5EF4-FFF2-40B4-BE49-F238E27FC236}">
              <a16:creationId xmlns:a16="http://schemas.microsoft.com/office/drawing/2014/main" id="{EF97FA7C-98BD-4CA6-9D96-9608F2B2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1" name="Picture 1910" descr="https://mail.google.com/mail/u/1/images/cleardot.gif">
          <a:extLst>
            <a:ext uri="{FF2B5EF4-FFF2-40B4-BE49-F238E27FC236}">
              <a16:creationId xmlns:a16="http://schemas.microsoft.com/office/drawing/2014/main" id="{BB32CBE5-64FA-4C87-98AB-C6D53DA6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2" name="Picture 1911" descr="https://mail.google.com/mail/u/1/images/cleardot.gif">
          <a:extLst>
            <a:ext uri="{FF2B5EF4-FFF2-40B4-BE49-F238E27FC236}">
              <a16:creationId xmlns:a16="http://schemas.microsoft.com/office/drawing/2014/main" id="{7C1900E3-7DB9-4C47-B279-461C239B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3" name="Picture 1912" descr="https://mail.google.com/mail/u/1/images/cleardot.gif">
          <a:extLst>
            <a:ext uri="{FF2B5EF4-FFF2-40B4-BE49-F238E27FC236}">
              <a16:creationId xmlns:a16="http://schemas.microsoft.com/office/drawing/2014/main" id="{A6B6CB61-A337-4F49-A6B1-ADBA2C16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4" name="Picture 1913" descr="https://mail.google.com/mail/u/1/images/cleardot.gif">
          <a:extLst>
            <a:ext uri="{FF2B5EF4-FFF2-40B4-BE49-F238E27FC236}">
              <a16:creationId xmlns:a16="http://schemas.microsoft.com/office/drawing/2014/main" id="{BDD7746B-46CE-400E-8B75-81E34D46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5" name="Picture 1914" descr="https://mail.google.com/mail/u/1/images/cleardot.gif">
          <a:extLst>
            <a:ext uri="{FF2B5EF4-FFF2-40B4-BE49-F238E27FC236}">
              <a16:creationId xmlns:a16="http://schemas.microsoft.com/office/drawing/2014/main" id="{01306D9E-2D92-445F-B403-0D5CD74C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6" name="Picture 1915" descr="https://mail.google.com/mail/u/1/images/cleardot.gif">
          <a:extLst>
            <a:ext uri="{FF2B5EF4-FFF2-40B4-BE49-F238E27FC236}">
              <a16:creationId xmlns:a16="http://schemas.microsoft.com/office/drawing/2014/main" id="{C3B3C4E6-6162-41A6-8F80-60E985A5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7" name="Picture 1916" descr="https://mail.google.com/mail/u/1/images/cleardot.gif">
          <a:extLst>
            <a:ext uri="{FF2B5EF4-FFF2-40B4-BE49-F238E27FC236}">
              <a16:creationId xmlns:a16="http://schemas.microsoft.com/office/drawing/2014/main" id="{18330A82-D41A-43BE-9789-9F564067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8" name="Picture 1917" descr="https://mail.google.com/mail/u/1/images/cleardot.gif">
          <a:extLst>
            <a:ext uri="{FF2B5EF4-FFF2-40B4-BE49-F238E27FC236}">
              <a16:creationId xmlns:a16="http://schemas.microsoft.com/office/drawing/2014/main" id="{A371BF5A-2CE3-4F1C-ADE6-F4AFE0D1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9" name="Picture 1918" descr="https://mail.google.com/mail/u/1/images/cleardot.gif">
          <a:extLst>
            <a:ext uri="{FF2B5EF4-FFF2-40B4-BE49-F238E27FC236}">
              <a16:creationId xmlns:a16="http://schemas.microsoft.com/office/drawing/2014/main" id="{350D8748-D6C2-4B1C-A6E1-315C7645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0" name="Picture 1919" descr="https://mail.google.com/mail/u/1/images/cleardot.gif">
          <a:extLst>
            <a:ext uri="{FF2B5EF4-FFF2-40B4-BE49-F238E27FC236}">
              <a16:creationId xmlns:a16="http://schemas.microsoft.com/office/drawing/2014/main" id="{1C91EC90-21E9-41DF-9E7B-004C3E30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1" name="Picture 1920" descr="https://mail.google.com/mail/u/1/images/cleardot.gif">
          <a:extLst>
            <a:ext uri="{FF2B5EF4-FFF2-40B4-BE49-F238E27FC236}">
              <a16:creationId xmlns:a16="http://schemas.microsoft.com/office/drawing/2014/main" id="{893A7865-C2F1-4FC3-9CFD-F9AA6964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2" name="Picture 1921" descr="https://mail.google.com/mail/u/1/images/cleardot.gif">
          <a:extLst>
            <a:ext uri="{FF2B5EF4-FFF2-40B4-BE49-F238E27FC236}">
              <a16:creationId xmlns:a16="http://schemas.microsoft.com/office/drawing/2014/main" id="{0F9743FC-3D7C-4F41-937D-657AADDF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3" name="Picture 1922" descr="https://mail.google.com/mail/u/1/images/cleardot.gif">
          <a:extLst>
            <a:ext uri="{FF2B5EF4-FFF2-40B4-BE49-F238E27FC236}">
              <a16:creationId xmlns:a16="http://schemas.microsoft.com/office/drawing/2014/main" id="{F31A2BC5-0BE4-4AD2-9CC1-0E657D4E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4" name="Picture 1923" descr="https://mail.google.com/mail/u/1/images/cleardot.gif">
          <a:extLst>
            <a:ext uri="{FF2B5EF4-FFF2-40B4-BE49-F238E27FC236}">
              <a16:creationId xmlns:a16="http://schemas.microsoft.com/office/drawing/2014/main" id="{3F77A947-86F6-45D7-967B-1AA4ECBC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5" name="Picture 1924" descr="https://mail.google.com/mail/u/1/images/cleardot.gif">
          <a:extLst>
            <a:ext uri="{FF2B5EF4-FFF2-40B4-BE49-F238E27FC236}">
              <a16:creationId xmlns:a16="http://schemas.microsoft.com/office/drawing/2014/main" id="{3891CB9F-5A08-44EC-8CA5-34A1EA11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6" name="Picture 1925" descr="https://mail.google.com/mail/u/1/images/cleardot.gif">
          <a:extLst>
            <a:ext uri="{FF2B5EF4-FFF2-40B4-BE49-F238E27FC236}">
              <a16:creationId xmlns:a16="http://schemas.microsoft.com/office/drawing/2014/main" id="{B1FBBF2E-8B00-422E-AAD8-90F34568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7" name="Picture 1926" descr="https://mail.google.com/mail/u/1/images/cleardot.gif">
          <a:extLst>
            <a:ext uri="{FF2B5EF4-FFF2-40B4-BE49-F238E27FC236}">
              <a16:creationId xmlns:a16="http://schemas.microsoft.com/office/drawing/2014/main" id="{0F292743-9BD7-41A9-A2EF-2CE524FB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8" name="Picture 1927" descr="https://mail.google.com/mail/u/1/images/cleardot.gif">
          <a:extLst>
            <a:ext uri="{FF2B5EF4-FFF2-40B4-BE49-F238E27FC236}">
              <a16:creationId xmlns:a16="http://schemas.microsoft.com/office/drawing/2014/main" id="{811B4ABF-35C0-451E-9AB2-B8ED082D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9" name="Picture 1928" descr="https://mail.google.com/mail/u/1/images/cleardot.gif">
          <a:extLst>
            <a:ext uri="{FF2B5EF4-FFF2-40B4-BE49-F238E27FC236}">
              <a16:creationId xmlns:a16="http://schemas.microsoft.com/office/drawing/2014/main" id="{86BAFC5A-43D6-4E32-93BD-30D86915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0" name="Picture 1929" descr="https://mail.google.com/mail/u/1/images/cleardot.gif">
          <a:extLst>
            <a:ext uri="{FF2B5EF4-FFF2-40B4-BE49-F238E27FC236}">
              <a16:creationId xmlns:a16="http://schemas.microsoft.com/office/drawing/2014/main" id="{B0C0D84E-A6F7-4467-998F-28FD0AA2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1" name="Picture 1930" descr="https://mail.google.com/mail/u/1/images/cleardot.gif">
          <a:extLst>
            <a:ext uri="{FF2B5EF4-FFF2-40B4-BE49-F238E27FC236}">
              <a16:creationId xmlns:a16="http://schemas.microsoft.com/office/drawing/2014/main" id="{A109123B-0D27-4746-B49B-3300CBAB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2" name="Picture 1931" descr="https://mail.google.com/mail/u/1/images/cleardot.gif">
          <a:extLst>
            <a:ext uri="{FF2B5EF4-FFF2-40B4-BE49-F238E27FC236}">
              <a16:creationId xmlns:a16="http://schemas.microsoft.com/office/drawing/2014/main" id="{8F46B81E-827E-422D-AC0A-810AFAEB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3" name="Picture 1932" descr="https://mail.google.com/mail/u/1/images/cleardot.gif">
          <a:extLst>
            <a:ext uri="{FF2B5EF4-FFF2-40B4-BE49-F238E27FC236}">
              <a16:creationId xmlns:a16="http://schemas.microsoft.com/office/drawing/2014/main" id="{5157319F-1541-4653-8004-7AB87382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4" name="Picture 1933" descr="https://mail.google.com/mail/u/1/images/cleardot.gif">
          <a:extLst>
            <a:ext uri="{FF2B5EF4-FFF2-40B4-BE49-F238E27FC236}">
              <a16:creationId xmlns:a16="http://schemas.microsoft.com/office/drawing/2014/main" id="{8426C9ED-B296-400E-8325-C2E1EC0C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5" name="Picture 1934" descr="https://mail.google.com/mail/u/1/images/cleardot.gif">
          <a:extLst>
            <a:ext uri="{FF2B5EF4-FFF2-40B4-BE49-F238E27FC236}">
              <a16:creationId xmlns:a16="http://schemas.microsoft.com/office/drawing/2014/main" id="{BEBA6963-CC55-4407-AB16-F19754D8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6" name="Picture 1935" descr="https://mail.google.com/mail/u/1/images/cleardot.gif">
          <a:extLst>
            <a:ext uri="{FF2B5EF4-FFF2-40B4-BE49-F238E27FC236}">
              <a16:creationId xmlns:a16="http://schemas.microsoft.com/office/drawing/2014/main" id="{67921729-CDC5-48A0-9CCE-70F89AF5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7" name="Picture 1936" descr="https://mail.google.com/mail/u/1/images/cleardot.gif">
          <a:extLst>
            <a:ext uri="{FF2B5EF4-FFF2-40B4-BE49-F238E27FC236}">
              <a16:creationId xmlns:a16="http://schemas.microsoft.com/office/drawing/2014/main" id="{55EAC4B9-9E5A-41AB-A694-07E11CC5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8" name="Picture 1937" descr="https://mail.google.com/mail/u/1/images/cleardot.gif">
          <a:extLst>
            <a:ext uri="{FF2B5EF4-FFF2-40B4-BE49-F238E27FC236}">
              <a16:creationId xmlns:a16="http://schemas.microsoft.com/office/drawing/2014/main" id="{18DCA244-799A-43FC-93E0-5FE6C829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9" name="Picture 1938" descr="https://mail.google.com/mail/u/1/images/cleardot.gif">
          <a:extLst>
            <a:ext uri="{FF2B5EF4-FFF2-40B4-BE49-F238E27FC236}">
              <a16:creationId xmlns:a16="http://schemas.microsoft.com/office/drawing/2014/main" id="{074E53F1-D484-48E2-91C4-6408BBD9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0" name="Picture 1939" descr="https://mail.google.com/mail/u/1/images/cleardot.gif">
          <a:extLst>
            <a:ext uri="{FF2B5EF4-FFF2-40B4-BE49-F238E27FC236}">
              <a16:creationId xmlns:a16="http://schemas.microsoft.com/office/drawing/2014/main" id="{AE4B5DB0-0B45-4F0E-A0E4-1A74472F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1" name="Picture 1940" descr="https://mail.google.com/mail/u/1/images/cleardot.gif">
          <a:extLst>
            <a:ext uri="{FF2B5EF4-FFF2-40B4-BE49-F238E27FC236}">
              <a16:creationId xmlns:a16="http://schemas.microsoft.com/office/drawing/2014/main" id="{656497DD-EC67-4B6B-9C0A-D779A529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2" name="Picture 1941" descr="https://mail.google.com/mail/u/1/images/cleardot.gif">
          <a:extLst>
            <a:ext uri="{FF2B5EF4-FFF2-40B4-BE49-F238E27FC236}">
              <a16:creationId xmlns:a16="http://schemas.microsoft.com/office/drawing/2014/main" id="{D4185A8E-FADF-4794-9D02-EF5882DC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3" name="Picture 1942" descr="https://mail.google.com/mail/u/1/images/cleardot.gif">
          <a:extLst>
            <a:ext uri="{FF2B5EF4-FFF2-40B4-BE49-F238E27FC236}">
              <a16:creationId xmlns:a16="http://schemas.microsoft.com/office/drawing/2014/main" id="{1EBD8704-765A-48E0-8FB8-E79549D1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4" name="Picture 1943" descr="https://mail.google.com/mail/u/1/images/cleardot.gif">
          <a:extLst>
            <a:ext uri="{FF2B5EF4-FFF2-40B4-BE49-F238E27FC236}">
              <a16:creationId xmlns:a16="http://schemas.microsoft.com/office/drawing/2014/main" id="{AB632887-23EE-45EB-AE5E-A682D77F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5" name="Picture 1944" descr="https://mail.google.com/mail/u/1/images/cleardot.gif">
          <a:extLst>
            <a:ext uri="{FF2B5EF4-FFF2-40B4-BE49-F238E27FC236}">
              <a16:creationId xmlns:a16="http://schemas.microsoft.com/office/drawing/2014/main" id="{417EAEA8-CF3E-4046-AA1E-9B1A4AE5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6" name="Picture 1945" descr="https://mail.google.com/mail/u/1/images/cleardot.gif">
          <a:extLst>
            <a:ext uri="{FF2B5EF4-FFF2-40B4-BE49-F238E27FC236}">
              <a16:creationId xmlns:a16="http://schemas.microsoft.com/office/drawing/2014/main" id="{0A83CDF6-A1F1-42A1-80B6-B2B5C939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7" name="Picture 1946" descr="https://mail.google.com/mail/u/1/images/cleardot.gif">
          <a:extLst>
            <a:ext uri="{FF2B5EF4-FFF2-40B4-BE49-F238E27FC236}">
              <a16:creationId xmlns:a16="http://schemas.microsoft.com/office/drawing/2014/main" id="{9509F29E-916A-41F8-BB22-4DA49DE3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8" name="Picture 1947" descr="https://mail.google.com/mail/u/1/images/cleardot.gif">
          <a:extLst>
            <a:ext uri="{FF2B5EF4-FFF2-40B4-BE49-F238E27FC236}">
              <a16:creationId xmlns:a16="http://schemas.microsoft.com/office/drawing/2014/main" id="{B146D40D-1B26-4C03-BD94-BFB05E1E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9" name="Picture 1948" descr="https://mail.google.com/mail/u/1/images/cleardot.gif">
          <a:extLst>
            <a:ext uri="{FF2B5EF4-FFF2-40B4-BE49-F238E27FC236}">
              <a16:creationId xmlns:a16="http://schemas.microsoft.com/office/drawing/2014/main" id="{F9E399B8-78A5-4981-8227-CBA45AC4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0" name="Picture 1949" descr="https://mail.google.com/mail/u/1/images/cleardot.gif">
          <a:extLst>
            <a:ext uri="{FF2B5EF4-FFF2-40B4-BE49-F238E27FC236}">
              <a16:creationId xmlns:a16="http://schemas.microsoft.com/office/drawing/2014/main" id="{9C0DAFD7-596E-497D-BDCF-A0CAD26F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1" name="Picture 1950" descr="https://mail.google.com/mail/u/1/images/cleardot.gif">
          <a:extLst>
            <a:ext uri="{FF2B5EF4-FFF2-40B4-BE49-F238E27FC236}">
              <a16:creationId xmlns:a16="http://schemas.microsoft.com/office/drawing/2014/main" id="{FF4C0A10-BCD0-425B-AA06-90EC9A27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2" name="Picture 1951" descr="https://mail.google.com/mail/u/1/images/cleardot.gif">
          <a:extLst>
            <a:ext uri="{FF2B5EF4-FFF2-40B4-BE49-F238E27FC236}">
              <a16:creationId xmlns:a16="http://schemas.microsoft.com/office/drawing/2014/main" id="{B81518AF-4F9D-45B7-B954-EEEE5528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3" name="Picture 1952" descr="https://mail.google.com/mail/u/1/images/cleardot.gif">
          <a:extLst>
            <a:ext uri="{FF2B5EF4-FFF2-40B4-BE49-F238E27FC236}">
              <a16:creationId xmlns:a16="http://schemas.microsoft.com/office/drawing/2014/main" id="{3BA537B8-7859-436F-8180-B2F728F3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4" name="Picture 1953" descr="https://mail.google.com/mail/u/1/images/cleardot.gif">
          <a:extLst>
            <a:ext uri="{FF2B5EF4-FFF2-40B4-BE49-F238E27FC236}">
              <a16:creationId xmlns:a16="http://schemas.microsoft.com/office/drawing/2014/main" id="{503C2346-97F5-4078-9666-8681B59A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5" name="Picture 1954" descr="https://mail.google.com/mail/u/1/images/cleardot.gif">
          <a:extLst>
            <a:ext uri="{FF2B5EF4-FFF2-40B4-BE49-F238E27FC236}">
              <a16:creationId xmlns:a16="http://schemas.microsoft.com/office/drawing/2014/main" id="{BF571E7D-F7C8-4B48-9110-644E8B53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6" name="Picture 1955" descr="https://mail.google.com/mail/u/1/images/cleardot.gif">
          <a:extLst>
            <a:ext uri="{FF2B5EF4-FFF2-40B4-BE49-F238E27FC236}">
              <a16:creationId xmlns:a16="http://schemas.microsoft.com/office/drawing/2014/main" id="{CA829D89-BC67-4B1C-8020-6CCE8BBC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7" name="Picture 1956" descr="https://mail.google.com/mail/u/1/images/cleardot.gif">
          <a:extLst>
            <a:ext uri="{FF2B5EF4-FFF2-40B4-BE49-F238E27FC236}">
              <a16:creationId xmlns:a16="http://schemas.microsoft.com/office/drawing/2014/main" id="{7C06FB9F-51C2-4303-B239-6355D77E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8" name="Picture 1957" descr="https://mail.google.com/mail/u/1/images/cleardot.gif">
          <a:extLst>
            <a:ext uri="{FF2B5EF4-FFF2-40B4-BE49-F238E27FC236}">
              <a16:creationId xmlns:a16="http://schemas.microsoft.com/office/drawing/2014/main" id="{018C7435-DF34-41E4-9E5B-84EC22A2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9" name="Picture 1958" descr="https://mail.google.com/mail/u/1/images/cleardot.gif">
          <a:extLst>
            <a:ext uri="{FF2B5EF4-FFF2-40B4-BE49-F238E27FC236}">
              <a16:creationId xmlns:a16="http://schemas.microsoft.com/office/drawing/2014/main" id="{D5B92DC8-1612-445A-91B9-CB6A3F67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0" name="Picture 1959" descr="https://mail.google.com/mail/u/1/images/cleardot.gif">
          <a:extLst>
            <a:ext uri="{FF2B5EF4-FFF2-40B4-BE49-F238E27FC236}">
              <a16:creationId xmlns:a16="http://schemas.microsoft.com/office/drawing/2014/main" id="{FBD0393F-C49F-42F1-A799-DCDC1DD2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1" name="Picture 1960" descr="https://mail.google.com/mail/u/1/images/cleardot.gif">
          <a:extLst>
            <a:ext uri="{FF2B5EF4-FFF2-40B4-BE49-F238E27FC236}">
              <a16:creationId xmlns:a16="http://schemas.microsoft.com/office/drawing/2014/main" id="{A8F972CF-B8DB-4E81-B8B2-CC7DB608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2" name="Picture 1961" descr="https://mail.google.com/mail/u/1/images/cleardot.gif">
          <a:extLst>
            <a:ext uri="{FF2B5EF4-FFF2-40B4-BE49-F238E27FC236}">
              <a16:creationId xmlns:a16="http://schemas.microsoft.com/office/drawing/2014/main" id="{C1A2DE1A-6541-43FC-8A0D-EFC8950B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3" name="Picture 1962" descr="https://mail.google.com/mail/u/1/images/cleardot.gif">
          <a:extLst>
            <a:ext uri="{FF2B5EF4-FFF2-40B4-BE49-F238E27FC236}">
              <a16:creationId xmlns:a16="http://schemas.microsoft.com/office/drawing/2014/main" id="{934835C1-1752-4818-A7A7-3303F3CF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4" name="Picture 1963" descr="https://mail.google.com/mail/u/1/images/cleardot.gif">
          <a:extLst>
            <a:ext uri="{FF2B5EF4-FFF2-40B4-BE49-F238E27FC236}">
              <a16:creationId xmlns:a16="http://schemas.microsoft.com/office/drawing/2014/main" id="{B1A352DC-349A-468C-BC7D-9F9770D5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5" name="Picture 1964" descr="https://mail.google.com/mail/u/1/images/cleardot.gif">
          <a:extLst>
            <a:ext uri="{FF2B5EF4-FFF2-40B4-BE49-F238E27FC236}">
              <a16:creationId xmlns:a16="http://schemas.microsoft.com/office/drawing/2014/main" id="{FC477B91-F08B-4C2D-A892-4B4C5A0B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6" name="Picture 1965" descr="https://mail.google.com/mail/u/1/images/cleardot.gif">
          <a:extLst>
            <a:ext uri="{FF2B5EF4-FFF2-40B4-BE49-F238E27FC236}">
              <a16:creationId xmlns:a16="http://schemas.microsoft.com/office/drawing/2014/main" id="{B1EAD8A6-C7FD-411B-855D-43F18DEC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7" name="Picture 1966" descr="https://mail.google.com/mail/u/1/images/cleardot.gif">
          <a:extLst>
            <a:ext uri="{FF2B5EF4-FFF2-40B4-BE49-F238E27FC236}">
              <a16:creationId xmlns:a16="http://schemas.microsoft.com/office/drawing/2014/main" id="{AC4916A5-8A8C-49BF-8FC9-38A5D3C9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8" name="Picture 1967" descr="https://mail.google.com/mail/u/1/images/cleardot.gif">
          <a:extLst>
            <a:ext uri="{FF2B5EF4-FFF2-40B4-BE49-F238E27FC236}">
              <a16:creationId xmlns:a16="http://schemas.microsoft.com/office/drawing/2014/main" id="{12EFC3B4-7F30-442C-82BE-BEBA68407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9" name="Picture 1968" descr="https://mail.google.com/mail/u/1/images/cleardot.gif">
          <a:extLst>
            <a:ext uri="{FF2B5EF4-FFF2-40B4-BE49-F238E27FC236}">
              <a16:creationId xmlns:a16="http://schemas.microsoft.com/office/drawing/2014/main" id="{FDD51B90-92F6-4F91-87B7-29E93FB9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0" name="Picture 1969" descr="https://mail.google.com/mail/u/1/images/cleardot.gif">
          <a:extLst>
            <a:ext uri="{FF2B5EF4-FFF2-40B4-BE49-F238E27FC236}">
              <a16:creationId xmlns:a16="http://schemas.microsoft.com/office/drawing/2014/main" id="{7423406D-197E-4748-9ABB-C2176A97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1" name="Picture 1970" descr="https://mail.google.com/mail/u/1/images/cleardot.gif">
          <a:extLst>
            <a:ext uri="{FF2B5EF4-FFF2-40B4-BE49-F238E27FC236}">
              <a16:creationId xmlns:a16="http://schemas.microsoft.com/office/drawing/2014/main" id="{2565F19B-1B51-4BB0-A26B-D644ECA2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2" name="Picture 1971" descr="https://mail.google.com/mail/u/1/images/cleardot.gif">
          <a:extLst>
            <a:ext uri="{FF2B5EF4-FFF2-40B4-BE49-F238E27FC236}">
              <a16:creationId xmlns:a16="http://schemas.microsoft.com/office/drawing/2014/main" id="{322E7796-DE57-4457-91A1-DE700FFF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3" name="Picture 1972" descr="https://mail.google.com/mail/u/1/images/cleardot.gif">
          <a:extLst>
            <a:ext uri="{FF2B5EF4-FFF2-40B4-BE49-F238E27FC236}">
              <a16:creationId xmlns:a16="http://schemas.microsoft.com/office/drawing/2014/main" id="{1C0EFE64-FCEE-4A1B-B28A-4EA59D68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4" name="Picture 1973" descr="https://mail.google.com/mail/u/1/images/cleardot.gif">
          <a:extLst>
            <a:ext uri="{FF2B5EF4-FFF2-40B4-BE49-F238E27FC236}">
              <a16:creationId xmlns:a16="http://schemas.microsoft.com/office/drawing/2014/main" id="{AAB85895-D6E7-4724-990E-D78F603F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5" name="Picture 1974" descr="https://mail.google.com/mail/u/1/images/cleardot.gif">
          <a:extLst>
            <a:ext uri="{FF2B5EF4-FFF2-40B4-BE49-F238E27FC236}">
              <a16:creationId xmlns:a16="http://schemas.microsoft.com/office/drawing/2014/main" id="{101AE426-0D9C-4BE6-8EF0-470165ED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6" name="Picture 1975" descr="https://mail.google.com/mail/u/1/images/cleardot.gif">
          <a:extLst>
            <a:ext uri="{FF2B5EF4-FFF2-40B4-BE49-F238E27FC236}">
              <a16:creationId xmlns:a16="http://schemas.microsoft.com/office/drawing/2014/main" id="{0AFB975C-EFE5-4A55-9B6A-135B95F0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7" name="Picture 1976" descr="https://mail.google.com/mail/u/1/images/cleardot.gif">
          <a:extLst>
            <a:ext uri="{FF2B5EF4-FFF2-40B4-BE49-F238E27FC236}">
              <a16:creationId xmlns:a16="http://schemas.microsoft.com/office/drawing/2014/main" id="{2E24E864-89AC-4820-BAC9-28F6F61D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8" name="Picture 1977" descr="https://mail.google.com/mail/u/1/images/cleardot.gif">
          <a:extLst>
            <a:ext uri="{FF2B5EF4-FFF2-40B4-BE49-F238E27FC236}">
              <a16:creationId xmlns:a16="http://schemas.microsoft.com/office/drawing/2014/main" id="{0F5C9125-8FA2-4316-9AF0-540474AD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9" name="Picture 1978" descr="https://mail.google.com/mail/u/1/images/cleardot.gif">
          <a:extLst>
            <a:ext uri="{FF2B5EF4-FFF2-40B4-BE49-F238E27FC236}">
              <a16:creationId xmlns:a16="http://schemas.microsoft.com/office/drawing/2014/main" id="{8F93757A-9F22-4EA2-9FC6-91E9E721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80" name="Picture 1979" descr="https://mail.google.com/mail/u/1/images/cleardot.gif">
          <a:extLst>
            <a:ext uri="{FF2B5EF4-FFF2-40B4-BE49-F238E27FC236}">
              <a16:creationId xmlns:a16="http://schemas.microsoft.com/office/drawing/2014/main" id="{9D51ACF6-DC4A-48D5-932F-9DA8B875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81" name="Picture 1980" descr="https://mail.google.com/mail/u/1/images/cleardot.gif">
          <a:extLst>
            <a:ext uri="{FF2B5EF4-FFF2-40B4-BE49-F238E27FC236}">
              <a16:creationId xmlns:a16="http://schemas.microsoft.com/office/drawing/2014/main" id="{EBC73A3A-D50D-4B39-81AE-CE0B2B6B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47701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2" name="Picture 1981" descr="https://mail.google.com/mail/u/1/images/cleardot.gif">
          <a:extLst>
            <a:ext uri="{FF2B5EF4-FFF2-40B4-BE49-F238E27FC236}">
              <a16:creationId xmlns:a16="http://schemas.microsoft.com/office/drawing/2014/main" id="{345C676A-77A9-4787-BC64-87C72F58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3" name="Picture 1982" descr="https://mail.google.com/mail/u/1/images/cleardot.gif">
          <a:extLst>
            <a:ext uri="{FF2B5EF4-FFF2-40B4-BE49-F238E27FC236}">
              <a16:creationId xmlns:a16="http://schemas.microsoft.com/office/drawing/2014/main" id="{8107F038-9FD4-42A5-B879-ACD718DE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4" name="Picture 1983" descr="https://mail.google.com/mail/u/1/images/cleardot.gif">
          <a:extLst>
            <a:ext uri="{FF2B5EF4-FFF2-40B4-BE49-F238E27FC236}">
              <a16:creationId xmlns:a16="http://schemas.microsoft.com/office/drawing/2014/main" id="{F3B75A4D-E16A-41A3-80BA-3E98389B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5" name="Picture 1984" descr="https://mail.google.com/mail/u/1/images/cleardot.gif">
          <a:extLst>
            <a:ext uri="{FF2B5EF4-FFF2-40B4-BE49-F238E27FC236}">
              <a16:creationId xmlns:a16="http://schemas.microsoft.com/office/drawing/2014/main" id="{921831BC-51F0-4F9F-968C-86628180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6" name="Picture 1985" descr="https://mail.google.com/mail/u/1/images/cleardot.gif">
          <a:extLst>
            <a:ext uri="{FF2B5EF4-FFF2-40B4-BE49-F238E27FC236}">
              <a16:creationId xmlns:a16="http://schemas.microsoft.com/office/drawing/2014/main" id="{78CD1749-9A41-473B-B300-FEB9C882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7" name="Picture 1986" descr="https://mail.google.com/mail/u/1/images/cleardot.gif">
          <a:extLst>
            <a:ext uri="{FF2B5EF4-FFF2-40B4-BE49-F238E27FC236}">
              <a16:creationId xmlns:a16="http://schemas.microsoft.com/office/drawing/2014/main" id="{7B79B78F-7B9B-4443-B157-918A8933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8" name="Picture 1987" descr="https://mail.google.com/mail/u/1/images/cleardot.gif">
          <a:extLst>
            <a:ext uri="{FF2B5EF4-FFF2-40B4-BE49-F238E27FC236}">
              <a16:creationId xmlns:a16="http://schemas.microsoft.com/office/drawing/2014/main" id="{EF1BED11-80BD-4097-BFA5-C75B4C4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9" name="Picture 1988" descr="https://mail.google.com/mail/u/1/images/cleardot.gif">
          <a:extLst>
            <a:ext uri="{FF2B5EF4-FFF2-40B4-BE49-F238E27FC236}">
              <a16:creationId xmlns:a16="http://schemas.microsoft.com/office/drawing/2014/main" id="{8886F5CB-1254-485B-BE29-52A6BA6C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0" name="Picture 1989" descr="https://mail.google.com/mail/u/1/images/cleardot.gif">
          <a:extLst>
            <a:ext uri="{FF2B5EF4-FFF2-40B4-BE49-F238E27FC236}">
              <a16:creationId xmlns:a16="http://schemas.microsoft.com/office/drawing/2014/main" id="{29B5EDC6-82BB-4534-B725-D884CAB5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1" name="Picture 1990" descr="https://mail.google.com/mail/u/1/images/cleardot.gif">
          <a:extLst>
            <a:ext uri="{FF2B5EF4-FFF2-40B4-BE49-F238E27FC236}">
              <a16:creationId xmlns:a16="http://schemas.microsoft.com/office/drawing/2014/main" id="{A462ED4E-41C2-4375-BD0C-0DDD8051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2" name="Picture 1991" descr="https://mail.google.com/mail/u/1/images/cleardot.gif">
          <a:extLst>
            <a:ext uri="{FF2B5EF4-FFF2-40B4-BE49-F238E27FC236}">
              <a16:creationId xmlns:a16="http://schemas.microsoft.com/office/drawing/2014/main" id="{BA4B4DDC-8524-465F-B899-FAA05373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3" name="Picture 1992" descr="https://mail.google.com/mail/u/1/images/cleardot.gif">
          <a:extLst>
            <a:ext uri="{FF2B5EF4-FFF2-40B4-BE49-F238E27FC236}">
              <a16:creationId xmlns:a16="http://schemas.microsoft.com/office/drawing/2014/main" id="{9FA709B9-4210-4B6F-B94F-4A2FD5F1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4" name="Picture 1993" descr="https://mail.google.com/mail/u/1/images/cleardot.gif">
          <a:extLst>
            <a:ext uri="{FF2B5EF4-FFF2-40B4-BE49-F238E27FC236}">
              <a16:creationId xmlns:a16="http://schemas.microsoft.com/office/drawing/2014/main" id="{963FB912-79E6-481F-B3E1-EA37EEE0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5" name="Picture 1994" descr="https://mail.google.com/mail/u/1/images/cleardot.gif">
          <a:extLst>
            <a:ext uri="{FF2B5EF4-FFF2-40B4-BE49-F238E27FC236}">
              <a16:creationId xmlns:a16="http://schemas.microsoft.com/office/drawing/2014/main" id="{651B931B-686F-4AB4-B673-63A083FA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6" name="Picture 1995" descr="https://mail.google.com/mail/u/1/images/cleardot.gif">
          <a:extLst>
            <a:ext uri="{FF2B5EF4-FFF2-40B4-BE49-F238E27FC236}">
              <a16:creationId xmlns:a16="http://schemas.microsoft.com/office/drawing/2014/main" id="{19BBA44A-4AC0-40F3-8DA1-15B62B40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7" name="Picture 1996" descr="https://mail.google.com/mail/u/1/images/cleardot.gif">
          <a:extLst>
            <a:ext uri="{FF2B5EF4-FFF2-40B4-BE49-F238E27FC236}">
              <a16:creationId xmlns:a16="http://schemas.microsoft.com/office/drawing/2014/main" id="{4BF10926-54A7-46A0-A0C4-B494C147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8" name="Picture 1997" descr="https://mail.google.com/mail/u/1/images/cleardot.gif">
          <a:extLst>
            <a:ext uri="{FF2B5EF4-FFF2-40B4-BE49-F238E27FC236}">
              <a16:creationId xmlns:a16="http://schemas.microsoft.com/office/drawing/2014/main" id="{884A6772-876B-4F0E-B278-D2E47EBB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9" name="Picture 1998" descr="https://mail.google.com/mail/u/1/images/cleardot.gif">
          <a:extLst>
            <a:ext uri="{FF2B5EF4-FFF2-40B4-BE49-F238E27FC236}">
              <a16:creationId xmlns:a16="http://schemas.microsoft.com/office/drawing/2014/main" id="{C6C5464C-5D37-41A7-BB6A-5ADE1A70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0" name="Picture 1999" descr="https://mail.google.com/mail/u/1/images/cleardot.gif">
          <a:extLst>
            <a:ext uri="{FF2B5EF4-FFF2-40B4-BE49-F238E27FC236}">
              <a16:creationId xmlns:a16="http://schemas.microsoft.com/office/drawing/2014/main" id="{A7C102C5-014F-4587-9E21-E6091780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1" name="Picture 2000" descr="https://mail.google.com/mail/u/1/images/cleardot.gif">
          <a:extLst>
            <a:ext uri="{FF2B5EF4-FFF2-40B4-BE49-F238E27FC236}">
              <a16:creationId xmlns:a16="http://schemas.microsoft.com/office/drawing/2014/main" id="{7CF5ABDA-A48D-4CDF-BACD-6A15A29B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2" name="Picture 2001" descr="https://mail.google.com/mail/u/1/images/cleardot.gif">
          <a:extLst>
            <a:ext uri="{FF2B5EF4-FFF2-40B4-BE49-F238E27FC236}">
              <a16:creationId xmlns:a16="http://schemas.microsoft.com/office/drawing/2014/main" id="{EBE044F5-00E3-4170-8B99-1BC8EFA0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3" name="Picture 2002" descr="https://mail.google.com/mail/u/1/images/cleardot.gif">
          <a:extLst>
            <a:ext uri="{FF2B5EF4-FFF2-40B4-BE49-F238E27FC236}">
              <a16:creationId xmlns:a16="http://schemas.microsoft.com/office/drawing/2014/main" id="{7BCA3D13-96A1-4C81-B1D7-946347B7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4" name="Picture 2003" descr="https://mail.google.com/mail/u/1/images/cleardot.gif">
          <a:extLst>
            <a:ext uri="{FF2B5EF4-FFF2-40B4-BE49-F238E27FC236}">
              <a16:creationId xmlns:a16="http://schemas.microsoft.com/office/drawing/2014/main" id="{DDB8FA7A-23AF-4BEB-B517-CD047BD5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5" name="Picture 2004" descr="https://mail.google.com/mail/u/1/images/cleardot.gif">
          <a:extLst>
            <a:ext uri="{FF2B5EF4-FFF2-40B4-BE49-F238E27FC236}">
              <a16:creationId xmlns:a16="http://schemas.microsoft.com/office/drawing/2014/main" id="{AF844885-E955-4BFB-B637-C8EDD46D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6" name="Picture 2005" descr="https://mail.google.com/mail/u/1/images/cleardot.gif">
          <a:extLst>
            <a:ext uri="{FF2B5EF4-FFF2-40B4-BE49-F238E27FC236}">
              <a16:creationId xmlns:a16="http://schemas.microsoft.com/office/drawing/2014/main" id="{6C8B02D0-E5AF-4BA0-8F0E-4E058974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7" name="Picture 2006" descr="https://mail.google.com/mail/u/1/images/cleardot.gif">
          <a:extLst>
            <a:ext uri="{FF2B5EF4-FFF2-40B4-BE49-F238E27FC236}">
              <a16:creationId xmlns:a16="http://schemas.microsoft.com/office/drawing/2014/main" id="{8F16AF08-5732-4DBB-A34C-5C4950F4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8" name="Picture 2007" descr="https://mail.google.com/mail/u/1/images/cleardot.gif">
          <a:extLst>
            <a:ext uri="{FF2B5EF4-FFF2-40B4-BE49-F238E27FC236}">
              <a16:creationId xmlns:a16="http://schemas.microsoft.com/office/drawing/2014/main" id="{1BF67943-076A-4178-BC5A-ECD86554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9" name="Picture 2008" descr="https://mail.google.com/mail/u/1/images/cleardot.gif">
          <a:extLst>
            <a:ext uri="{FF2B5EF4-FFF2-40B4-BE49-F238E27FC236}">
              <a16:creationId xmlns:a16="http://schemas.microsoft.com/office/drawing/2014/main" id="{5E34BDBF-F977-46A7-9413-18E53D44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0" name="Picture 2009" descr="https://mail.google.com/mail/u/1/images/cleardot.gif">
          <a:extLst>
            <a:ext uri="{FF2B5EF4-FFF2-40B4-BE49-F238E27FC236}">
              <a16:creationId xmlns:a16="http://schemas.microsoft.com/office/drawing/2014/main" id="{C211AEDB-1910-401C-970C-D76A39DC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1" name="Picture 2010" descr="https://mail.google.com/mail/u/1/images/cleardot.gif">
          <a:extLst>
            <a:ext uri="{FF2B5EF4-FFF2-40B4-BE49-F238E27FC236}">
              <a16:creationId xmlns:a16="http://schemas.microsoft.com/office/drawing/2014/main" id="{B32E4FBB-9ECC-49DC-917D-2BD88226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2" name="Picture 2011" descr="https://mail.google.com/mail/u/1/images/cleardot.gif">
          <a:extLst>
            <a:ext uri="{FF2B5EF4-FFF2-40B4-BE49-F238E27FC236}">
              <a16:creationId xmlns:a16="http://schemas.microsoft.com/office/drawing/2014/main" id="{718274CC-A51D-44F4-AC5F-B43D7747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3" name="Picture 2012" descr="https://mail.google.com/mail/u/1/images/cleardot.gif">
          <a:extLst>
            <a:ext uri="{FF2B5EF4-FFF2-40B4-BE49-F238E27FC236}">
              <a16:creationId xmlns:a16="http://schemas.microsoft.com/office/drawing/2014/main" id="{55CDF843-ED8B-4444-9AAD-CD2AE723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4" name="Picture 2013" descr="https://mail.google.com/mail/u/1/images/cleardot.gif">
          <a:extLst>
            <a:ext uri="{FF2B5EF4-FFF2-40B4-BE49-F238E27FC236}">
              <a16:creationId xmlns:a16="http://schemas.microsoft.com/office/drawing/2014/main" id="{3208B3C4-D2BE-4FED-9E17-ADB79A5D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5" name="Picture 2014" descr="https://mail.google.com/mail/u/1/images/cleardot.gif">
          <a:extLst>
            <a:ext uri="{FF2B5EF4-FFF2-40B4-BE49-F238E27FC236}">
              <a16:creationId xmlns:a16="http://schemas.microsoft.com/office/drawing/2014/main" id="{00337782-DED3-4520-8627-2BD0CF92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6" name="Picture 2015" descr="https://mail.google.com/mail/u/1/images/cleardot.gif">
          <a:extLst>
            <a:ext uri="{FF2B5EF4-FFF2-40B4-BE49-F238E27FC236}">
              <a16:creationId xmlns:a16="http://schemas.microsoft.com/office/drawing/2014/main" id="{6D969644-A17F-44FF-BC68-5FC707A6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7" name="Picture 2016" descr="https://mail.google.com/mail/u/1/images/cleardot.gif">
          <a:extLst>
            <a:ext uri="{FF2B5EF4-FFF2-40B4-BE49-F238E27FC236}">
              <a16:creationId xmlns:a16="http://schemas.microsoft.com/office/drawing/2014/main" id="{73459F26-E9CF-442A-9E95-36CB9DBC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8" name="Picture 2017" descr="https://mail.google.com/mail/u/1/images/cleardot.gif">
          <a:extLst>
            <a:ext uri="{FF2B5EF4-FFF2-40B4-BE49-F238E27FC236}">
              <a16:creationId xmlns:a16="http://schemas.microsoft.com/office/drawing/2014/main" id="{A096D631-51DB-4822-A3B6-B6D91DE5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9" name="Picture 2018" descr="https://mail.google.com/mail/u/1/images/cleardot.gif">
          <a:extLst>
            <a:ext uri="{FF2B5EF4-FFF2-40B4-BE49-F238E27FC236}">
              <a16:creationId xmlns:a16="http://schemas.microsoft.com/office/drawing/2014/main" id="{154DE28A-BE16-4CE2-ACB1-371F79CD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0" name="Picture 2019" descr="https://mail.google.com/mail/u/1/images/cleardot.gif">
          <a:extLst>
            <a:ext uri="{FF2B5EF4-FFF2-40B4-BE49-F238E27FC236}">
              <a16:creationId xmlns:a16="http://schemas.microsoft.com/office/drawing/2014/main" id="{A9D09AD8-948D-474E-92DE-C2335845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1" name="Picture 2020" descr="https://mail.google.com/mail/u/1/images/cleardot.gif">
          <a:extLst>
            <a:ext uri="{FF2B5EF4-FFF2-40B4-BE49-F238E27FC236}">
              <a16:creationId xmlns:a16="http://schemas.microsoft.com/office/drawing/2014/main" id="{D10C0E78-89C5-430B-A933-10B42423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2" name="Picture 2021" descr="https://mail.google.com/mail/u/1/images/cleardot.gif">
          <a:extLst>
            <a:ext uri="{FF2B5EF4-FFF2-40B4-BE49-F238E27FC236}">
              <a16:creationId xmlns:a16="http://schemas.microsoft.com/office/drawing/2014/main" id="{865FD4B5-7B5B-43B5-8A3B-D302DA89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3" name="Picture 2022" descr="https://mail.google.com/mail/u/1/images/cleardot.gif">
          <a:extLst>
            <a:ext uri="{FF2B5EF4-FFF2-40B4-BE49-F238E27FC236}">
              <a16:creationId xmlns:a16="http://schemas.microsoft.com/office/drawing/2014/main" id="{3CF66973-2B0E-4DAA-AC94-7CE80076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4" name="Picture 2023" descr="https://mail.google.com/mail/u/1/images/cleardot.gif">
          <a:extLst>
            <a:ext uri="{FF2B5EF4-FFF2-40B4-BE49-F238E27FC236}">
              <a16:creationId xmlns:a16="http://schemas.microsoft.com/office/drawing/2014/main" id="{500A2E21-56A7-48E6-BE2D-AD3C1BDC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5" name="Picture 2024" descr="https://mail.google.com/mail/u/1/images/cleardot.gif">
          <a:extLst>
            <a:ext uri="{FF2B5EF4-FFF2-40B4-BE49-F238E27FC236}">
              <a16:creationId xmlns:a16="http://schemas.microsoft.com/office/drawing/2014/main" id="{875B799E-B46D-4F23-A3A0-FCF70035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6" name="Picture 2025" descr="https://mail.google.com/mail/u/1/images/cleardot.gif">
          <a:extLst>
            <a:ext uri="{FF2B5EF4-FFF2-40B4-BE49-F238E27FC236}">
              <a16:creationId xmlns:a16="http://schemas.microsoft.com/office/drawing/2014/main" id="{C4406EBA-2EF5-4F83-A81F-B20E599E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7" name="Picture 2026" descr="https://mail.google.com/mail/u/1/images/cleardot.gif">
          <a:extLst>
            <a:ext uri="{FF2B5EF4-FFF2-40B4-BE49-F238E27FC236}">
              <a16:creationId xmlns:a16="http://schemas.microsoft.com/office/drawing/2014/main" id="{3D3B4EA7-44A9-407A-B65F-BCC6BF93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8" name="Picture 2027" descr="https://mail.google.com/mail/u/1/images/cleardot.gif">
          <a:extLst>
            <a:ext uri="{FF2B5EF4-FFF2-40B4-BE49-F238E27FC236}">
              <a16:creationId xmlns:a16="http://schemas.microsoft.com/office/drawing/2014/main" id="{F36040D9-7789-41FB-B924-F5751AD6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9" name="Picture 2028" descr="https://mail.google.com/mail/u/1/images/cleardot.gif">
          <a:extLst>
            <a:ext uri="{FF2B5EF4-FFF2-40B4-BE49-F238E27FC236}">
              <a16:creationId xmlns:a16="http://schemas.microsoft.com/office/drawing/2014/main" id="{DC7E736A-EA24-47A1-8535-E0094B10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0" name="Picture 2029" descr="https://mail.google.com/mail/u/1/images/cleardot.gif">
          <a:extLst>
            <a:ext uri="{FF2B5EF4-FFF2-40B4-BE49-F238E27FC236}">
              <a16:creationId xmlns:a16="http://schemas.microsoft.com/office/drawing/2014/main" id="{804A0ADA-1DAE-4089-8B6A-F172AD10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1" name="Picture 2030" descr="https://mail.google.com/mail/u/1/images/cleardot.gif">
          <a:extLst>
            <a:ext uri="{FF2B5EF4-FFF2-40B4-BE49-F238E27FC236}">
              <a16:creationId xmlns:a16="http://schemas.microsoft.com/office/drawing/2014/main" id="{2F136DE4-2376-4907-892C-44700546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2" name="Picture 2031" descr="https://mail.google.com/mail/u/1/images/cleardot.gif">
          <a:extLst>
            <a:ext uri="{FF2B5EF4-FFF2-40B4-BE49-F238E27FC236}">
              <a16:creationId xmlns:a16="http://schemas.microsoft.com/office/drawing/2014/main" id="{22A2BB77-E2DA-41BE-90CD-4AB3622F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3" name="Picture 2032" descr="https://mail.google.com/mail/u/1/images/cleardot.gif">
          <a:extLst>
            <a:ext uri="{FF2B5EF4-FFF2-40B4-BE49-F238E27FC236}">
              <a16:creationId xmlns:a16="http://schemas.microsoft.com/office/drawing/2014/main" id="{04E1C544-662F-443A-916B-552E6251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4" name="Picture 2033" descr="https://mail.google.com/mail/u/1/images/cleardot.gif">
          <a:extLst>
            <a:ext uri="{FF2B5EF4-FFF2-40B4-BE49-F238E27FC236}">
              <a16:creationId xmlns:a16="http://schemas.microsoft.com/office/drawing/2014/main" id="{285307D8-1AA9-456C-A090-30662FD8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5" name="Picture 2034" descr="https://mail.google.com/mail/u/1/images/cleardot.gif">
          <a:extLst>
            <a:ext uri="{FF2B5EF4-FFF2-40B4-BE49-F238E27FC236}">
              <a16:creationId xmlns:a16="http://schemas.microsoft.com/office/drawing/2014/main" id="{8F8D909F-D548-4FE3-A861-B384C89C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6" name="Picture 2035" descr="https://mail.google.com/mail/u/1/images/cleardot.gif">
          <a:extLst>
            <a:ext uri="{FF2B5EF4-FFF2-40B4-BE49-F238E27FC236}">
              <a16:creationId xmlns:a16="http://schemas.microsoft.com/office/drawing/2014/main" id="{584BDB41-B664-4FD3-96EE-99120056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7" name="Picture 2036" descr="https://mail.google.com/mail/u/1/images/cleardot.gif">
          <a:extLst>
            <a:ext uri="{FF2B5EF4-FFF2-40B4-BE49-F238E27FC236}">
              <a16:creationId xmlns:a16="http://schemas.microsoft.com/office/drawing/2014/main" id="{4CD4A795-21F1-4B02-A9A9-46B68690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8" name="Picture 2037" descr="https://mail.google.com/mail/u/1/images/cleardot.gif">
          <a:extLst>
            <a:ext uri="{FF2B5EF4-FFF2-40B4-BE49-F238E27FC236}">
              <a16:creationId xmlns:a16="http://schemas.microsoft.com/office/drawing/2014/main" id="{1FC56037-30E0-47E5-9D9B-2327B52E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9" name="Picture 2038" descr="https://mail.google.com/mail/u/1/images/cleardot.gif">
          <a:extLst>
            <a:ext uri="{FF2B5EF4-FFF2-40B4-BE49-F238E27FC236}">
              <a16:creationId xmlns:a16="http://schemas.microsoft.com/office/drawing/2014/main" id="{ABE0506B-FC5B-4F8D-9AF2-B31ABF43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0" name="Picture 2039" descr="https://mail.google.com/mail/u/1/images/cleardot.gif">
          <a:extLst>
            <a:ext uri="{FF2B5EF4-FFF2-40B4-BE49-F238E27FC236}">
              <a16:creationId xmlns:a16="http://schemas.microsoft.com/office/drawing/2014/main" id="{FA2A9E61-FE4B-49E1-BF0E-89CBDEF6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1" name="Picture 2040" descr="https://mail.google.com/mail/u/1/images/cleardot.gif">
          <a:extLst>
            <a:ext uri="{FF2B5EF4-FFF2-40B4-BE49-F238E27FC236}">
              <a16:creationId xmlns:a16="http://schemas.microsoft.com/office/drawing/2014/main" id="{27A612D9-B858-4533-B775-8290F12D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2" name="Picture 2041" descr="https://mail.google.com/mail/u/1/images/cleardot.gif">
          <a:extLst>
            <a:ext uri="{FF2B5EF4-FFF2-40B4-BE49-F238E27FC236}">
              <a16:creationId xmlns:a16="http://schemas.microsoft.com/office/drawing/2014/main" id="{A936DDC9-108D-4E84-8B9A-DD9A3E3E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3" name="Picture 2042" descr="https://mail.google.com/mail/u/1/images/cleardot.gif">
          <a:extLst>
            <a:ext uri="{FF2B5EF4-FFF2-40B4-BE49-F238E27FC236}">
              <a16:creationId xmlns:a16="http://schemas.microsoft.com/office/drawing/2014/main" id="{9C0BC0F8-B03B-4040-AA1F-DD41595F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4" name="Picture 2043" descr="https://mail.google.com/mail/u/1/images/cleardot.gif">
          <a:extLst>
            <a:ext uri="{FF2B5EF4-FFF2-40B4-BE49-F238E27FC236}">
              <a16:creationId xmlns:a16="http://schemas.microsoft.com/office/drawing/2014/main" id="{5CCEE72A-C4DF-48B5-834A-06CE8B07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5" name="Picture 2044" descr="https://mail.google.com/mail/u/1/images/cleardot.gif">
          <a:extLst>
            <a:ext uri="{FF2B5EF4-FFF2-40B4-BE49-F238E27FC236}">
              <a16:creationId xmlns:a16="http://schemas.microsoft.com/office/drawing/2014/main" id="{FB20FCC1-1150-42B5-8D5B-8649B1D8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6" name="Picture 2045" descr="https://mail.google.com/mail/u/1/images/cleardot.gif">
          <a:extLst>
            <a:ext uri="{FF2B5EF4-FFF2-40B4-BE49-F238E27FC236}">
              <a16:creationId xmlns:a16="http://schemas.microsoft.com/office/drawing/2014/main" id="{6157170D-7F71-4FBB-8CDA-44E61343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7" name="Picture 2046" descr="https://mail.google.com/mail/u/1/images/cleardot.gif">
          <a:extLst>
            <a:ext uri="{FF2B5EF4-FFF2-40B4-BE49-F238E27FC236}">
              <a16:creationId xmlns:a16="http://schemas.microsoft.com/office/drawing/2014/main" id="{42C26A82-AD35-4EE8-AB49-40F3FCA3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8" name="Picture 2047" descr="https://mail.google.com/mail/u/1/images/cleardot.gif">
          <a:extLst>
            <a:ext uri="{FF2B5EF4-FFF2-40B4-BE49-F238E27FC236}">
              <a16:creationId xmlns:a16="http://schemas.microsoft.com/office/drawing/2014/main" id="{24EDA5D8-33AD-4DEA-82C9-B65DF5CA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9" name="Picture 2048" descr="https://mail.google.com/mail/u/1/images/cleardot.gif">
          <a:extLst>
            <a:ext uri="{FF2B5EF4-FFF2-40B4-BE49-F238E27FC236}">
              <a16:creationId xmlns:a16="http://schemas.microsoft.com/office/drawing/2014/main" id="{023792E5-1B6A-456C-B3F6-B6C37EB9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0" name="Picture 2049" descr="https://mail.google.com/mail/u/1/images/cleardot.gif">
          <a:extLst>
            <a:ext uri="{FF2B5EF4-FFF2-40B4-BE49-F238E27FC236}">
              <a16:creationId xmlns:a16="http://schemas.microsoft.com/office/drawing/2014/main" id="{F0D39AEE-57B7-4BE8-8B77-0A431964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1" name="Picture 2050" descr="https://mail.google.com/mail/u/1/images/cleardot.gif">
          <a:extLst>
            <a:ext uri="{FF2B5EF4-FFF2-40B4-BE49-F238E27FC236}">
              <a16:creationId xmlns:a16="http://schemas.microsoft.com/office/drawing/2014/main" id="{D688AACD-5FF2-4019-98A7-F3115D8A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2" name="Picture 2051" descr="https://mail.google.com/mail/u/1/images/cleardot.gif">
          <a:extLst>
            <a:ext uri="{FF2B5EF4-FFF2-40B4-BE49-F238E27FC236}">
              <a16:creationId xmlns:a16="http://schemas.microsoft.com/office/drawing/2014/main" id="{C4F7F64B-41A7-4396-885F-EC7C35A38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3" name="Picture 2052" descr="https://mail.google.com/mail/u/1/images/cleardot.gif">
          <a:extLst>
            <a:ext uri="{FF2B5EF4-FFF2-40B4-BE49-F238E27FC236}">
              <a16:creationId xmlns:a16="http://schemas.microsoft.com/office/drawing/2014/main" id="{50780716-F96F-4BE3-90D1-E8428750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4" name="Picture 2053" descr="https://mail.google.com/mail/u/1/images/cleardot.gif">
          <a:extLst>
            <a:ext uri="{FF2B5EF4-FFF2-40B4-BE49-F238E27FC236}">
              <a16:creationId xmlns:a16="http://schemas.microsoft.com/office/drawing/2014/main" id="{0036E670-ED7C-4E39-8CD1-0C7D89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5" name="Picture 2054" descr="https://mail.google.com/mail/u/1/images/cleardot.gif">
          <a:extLst>
            <a:ext uri="{FF2B5EF4-FFF2-40B4-BE49-F238E27FC236}">
              <a16:creationId xmlns:a16="http://schemas.microsoft.com/office/drawing/2014/main" id="{D4072E94-0469-414F-9A1D-29ED79A2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6" name="Picture 2055" descr="https://mail.google.com/mail/u/1/images/cleardot.gif">
          <a:extLst>
            <a:ext uri="{FF2B5EF4-FFF2-40B4-BE49-F238E27FC236}">
              <a16:creationId xmlns:a16="http://schemas.microsoft.com/office/drawing/2014/main" id="{1F6E45E8-AEA8-4CAC-9E89-21D81B72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7" name="Picture 2056" descr="https://mail.google.com/mail/u/1/images/cleardot.gif">
          <a:extLst>
            <a:ext uri="{FF2B5EF4-FFF2-40B4-BE49-F238E27FC236}">
              <a16:creationId xmlns:a16="http://schemas.microsoft.com/office/drawing/2014/main" id="{555C04E4-9F8A-4707-9324-E8403C1D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8" name="Picture 2057" descr="https://mail.google.com/mail/u/1/images/cleardot.gif">
          <a:extLst>
            <a:ext uri="{FF2B5EF4-FFF2-40B4-BE49-F238E27FC236}">
              <a16:creationId xmlns:a16="http://schemas.microsoft.com/office/drawing/2014/main" id="{023691B1-04F5-4AED-BC4A-1A89FDA5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9" name="Picture 2058" descr="https://mail.google.com/mail/u/1/images/cleardot.gif">
          <a:extLst>
            <a:ext uri="{FF2B5EF4-FFF2-40B4-BE49-F238E27FC236}">
              <a16:creationId xmlns:a16="http://schemas.microsoft.com/office/drawing/2014/main" id="{972683BB-0EF6-429E-AD47-FB659960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0" name="Picture 2059" descr="https://mail.google.com/mail/u/1/images/cleardot.gif">
          <a:extLst>
            <a:ext uri="{FF2B5EF4-FFF2-40B4-BE49-F238E27FC236}">
              <a16:creationId xmlns:a16="http://schemas.microsoft.com/office/drawing/2014/main" id="{3FECD393-5A43-4BBA-AFAA-DC908085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1" name="Picture 2060" descr="https://mail.google.com/mail/u/1/images/cleardot.gif">
          <a:extLst>
            <a:ext uri="{FF2B5EF4-FFF2-40B4-BE49-F238E27FC236}">
              <a16:creationId xmlns:a16="http://schemas.microsoft.com/office/drawing/2014/main" id="{A588305F-9D48-4D2C-9F72-AEA2FB01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2" name="Picture 2061" descr="https://mail.google.com/mail/u/1/images/cleardot.gif">
          <a:extLst>
            <a:ext uri="{FF2B5EF4-FFF2-40B4-BE49-F238E27FC236}">
              <a16:creationId xmlns:a16="http://schemas.microsoft.com/office/drawing/2014/main" id="{474E2AAE-0F19-4A4E-99D5-3D09FFA3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3" name="Picture 2062" descr="https://mail.google.com/mail/u/1/images/cleardot.gif">
          <a:extLst>
            <a:ext uri="{FF2B5EF4-FFF2-40B4-BE49-F238E27FC236}">
              <a16:creationId xmlns:a16="http://schemas.microsoft.com/office/drawing/2014/main" id="{E427E98A-638D-495C-9259-1DB738FB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4" name="Picture 2063" descr="https://mail.google.com/mail/u/1/images/cleardot.gif">
          <a:extLst>
            <a:ext uri="{FF2B5EF4-FFF2-40B4-BE49-F238E27FC236}">
              <a16:creationId xmlns:a16="http://schemas.microsoft.com/office/drawing/2014/main" id="{13CF13D2-591C-43E5-8056-1253CDF5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5" name="Picture 2064" descr="https://mail.google.com/mail/u/1/images/cleardot.gif">
          <a:extLst>
            <a:ext uri="{FF2B5EF4-FFF2-40B4-BE49-F238E27FC236}">
              <a16:creationId xmlns:a16="http://schemas.microsoft.com/office/drawing/2014/main" id="{63AB4E1D-006F-4A79-A5D3-A9E592EE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6" name="Picture 2065" descr="https://mail.google.com/mail/u/1/images/cleardot.gif">
          <a:extLst>
            <a:ext uri="{FF2B5EF4-FFF2-40B4-BE49-F238E27FC236}">
              <a16:creationId xmlns:a16="http://schemas.microsoft.com/office/drawing/2014/main" id="{AECC906F-88CC-4FB0-9882-40911D2C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7" name="Picture 2066" descr="https://mail.google.com/mail/u/1/images/cleardot.gif">
          <a:extLst>
            <a:ext uri="{FF2B5EF4-FFF2-40B4-BE49-F238E27FC236}">
              <a16:creationId xmlns:a16="http://schemas.microsoft.com/office/drawing/2014/main" id="{30AB6EE5-917E-444E-9499-363F1153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8" name="Picture 2067" descr="https://mail.google.com/mail/u/1/images/cleardot.gif">
          <a:extLst>
            <a:ext uri="{FF2B5EF4-FFF2-40B4-BE49-F238E27FC236}">
              <a16:creationId xmlns:a16="http://schemas.microsoft.com/office/drawing/2014/main" id="{5FCF296C-DA8B-4DEF-82FA-3237931C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9" name="Picture 2068" descr="https://mail.google.com/mail/u/1/images/cleardot.gif">
          <a:extLst>
            <a:ext uri="{FF2B5EF4-FFF2-40B4-BE49-F238E27FC236}">
              <a16:creationId xmlns:a16="http://schemas.microsoft.com/office/drawing/2014/main" id="{03F47053-C39C-4E55-B973-E36D8037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0" name="Picture 2069" descr="https://mail.google.com/mail/u/1/images/cleardot.gif">
          <a:extLst>
            <a:ext uri="{FF2B5EF4-FFF2-40B4-BE49-F238E27FC236}">
              <a16:creationId xmlns:a16="http://schemas.microsoft.com/office/drawing/2014/main" id="{407BC918-3F56-4EAB-8FA3-A5C0E587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1" name="Picture 2070" descr="https://mail.google.com/mail/u/1/images/cleardot.gif">
          <a:extLst>
            <a:ext uri="{FF2B5EF4-FFF2-40B4-BE49-F238E27FC236}">
              <a16:creationId xmlns:a16="http://schemas.microsoft.com/office/drawing/2014/main" id="{D4FA1EEB-2C93-4893-8F69-0291F987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349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2" name="Picture 2071" descr="https://mail.google.com/mail/u/1/images/cleardot.gif">
          <a:extLst>
            <a:ext uri="{FF2B5EF4-FFF2-40B4-BE49-F238E27FC236}">
              <a16:creationId xmlns:a16="http://schemas.microsoft.com/office/drawing/2014/main" id="{2382BEFA-3F3C-41AC-B73F-EEE94CCB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3" name="Picture 2072" descr="https://mail.google.com/mail/u/1/images/cleardot.gif">
          <a:extLst>
            <a:ext uri="{FF2B5EF4-FFF2-40B4-BE49-F238E27FC236}">
              <a16:creationId xmlns:a16="http://schemas.microsoft.com/office/drawing/2014/main" id="{689D9F44-8420-4B8C-9461-94F8603E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4" name="Picture 2073" descr="https://mail.google.com/mail/u/1/images/cleardot.gif">
          <a:extLst>
            <a:ext uri="{FF2B5EF4-FFF2-40B4-BE49-F238E27FC236}">
              <a16:creationId xmlns:a16="http://schemas.microsoft.com/office/drawing/2014/main" id="{927368EC-27FC-4DEC-B1B1-4865EBEA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5" name="Picture 2074" descr="https://mail.google.com/mail/u/1/images/cleardot.gif">
          <a:extLst>
            <a:ext uri="{FF2B5EF4-FFF2-40B4-BE49-F238E27FC236}">
              <a16:creationId xmlns:a16="http://schemas.microsoft.com/office/drawing/2014/main" id="{700B37EF-B6F7-408F-82F2-BF47C29B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6" name="Picture 2075" descr="https://mail.google.com/mail/u/1/images/cleardot.gif">
          <a:extLst>
            <a:ext uri="{FF2B5EF4-FFF2-40B4-BE49-F238E27FC236}">
              <a16:creationId xmlns:a16="http://schemas.microsoft.com/office/drawing/2014/main" id="{524030DC-012A-48D5-A7EC-D688AFE1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7" name="Picture 2076" descr="https://mail.google.com/mail/u/1/images/cleardot.gif">
          <a:extLst>
            <a:ext uri="{FF2B5EF4-FFF2-40B4-BE49-F238E27FC236}">
              <a16:creationId xmlns:a16="http://schemas.microsoft.com/office/drawing/2014/main" id="{BC929C12-3C0B-483A-A364-6DC3BFC2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8" name="Picture 2077" descr="https://mail.google.com/mail/u/1/images/cleardot.gif">
          <a:extLst>
            <a:ext uri="{FF2B5EF4-FFF2-40B4-BE49-F238E27FC236}">
              <a16:creationId xmlns:a16="http://schemas.microsoft.com/office/drawing/2014/main" id="{6C632F4A-88FC-4A70-98C2-2ED7811D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9" name="Picture 2078" descr="https://mail.google.com/mail/u/1/images/cleardot.gif">
          <a:extLst>
            <a:ext uri="{FF2B5EF4-FFF2-40B4-BE49-F238E27FC236}">
              <a16:creationId xmlns:a16="http://schemas.microsoft.com/office/drawing/2014/main" id="{80F458BB-A39F-415E-8741-A9226F8F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0" name="Picture 2079" descr="https://mail.google.com/mail/u/1/images/cleardot.gif">
          <a:extLst>
            <a:ext uri="{FF2B5EF4-FFF2-40B4-BE49-F238E27FC236}">
              <a16:creationId xmlns:a16="http://schemas.microsoft.com/office/drawing/2014/main" id="{6D3C1BF6-D0EB-4353-AF10-4F064C1C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1" name="Picture 2080" descr="https://mail.google.com/mail/u/1/images/cleardot.gif">
          <a:extLst>
            <a:ext uri="{FF2B5EF4-FFF2-40B4-BE49-F238E27FC236}">
              <a16:creationId xmlns:a16="http://schemas.microsoft.com/office/drawing/2014/main" id="{98D62B42-FC83-49F4-89C7-B52EE2BB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2" name="Picture 2081" descr="https://mail.google.com/mail/u/1/images/cleardot.gif">
          <a:extLst>
            <a:ext uri="{FF2B5EF4-FFF2-40B4-BE49-F238E27FC236}">
              <a16:creationId xmlns:a16="http://schemas.microsoft.com/office/drawing/2014/main" id="{00345A87-B050-40C1-8F51-82D79341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3" name="Picture 2082" descr="https://mail.google.com/mail/u/1/images/cleardot.gif">
          <a:extLst>
            <a:ext uri="{FF2B5EF4-FFF2-40B4-BE49-F238E27FC236}">
              <a16:creationId xmlns:a16="http://schemas.microsoft.com/office/drawing/2014/main" id="{9B44BD33-2701-4853-8CE6-1C7CFB15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4" name="Picture 2083" descr="https://mail.google.com/mail/u/1/images/cleardot.gif">
          <a:extLst>
            <a:ext uri="{FF2B5EF4-FFF2-40B4-BE49-F238E27FC236}">
              <a16:creationId xmlns:a16="http://schemas.microsoft.com/office/drawing/2014/main" id="{A7F587CB-027D-4A3F-9572-34D6CB59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5" name="Picture 2084" descr="https://mail.google.com/mail/u/1/images/cleardot.gif">
          <a:extLst>
            <a:ext uri="{FF2B5EF4-FFF2-40B4-BE49-F238E27FC236}">
              <a16:creationId xmlns:a16="http://schemas.microsoft.com/office/drawing/2014/main" id="{E4DAB53F-293A-4AF2-9AD7-66884512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6" name="Picture 2085" descr="https://mail.google.com/mail/u/1/images/cleardot.gif">
          <a:extLst>
            <a:ext uri="{FF2B5EF4-FFF2-40B4-BE49-F238E27FC236}">
              <a16:creationId xmlns:a16="http://schemas.microsoft.com/office/drawing/2014/main" id="{66D3E8E5-7896-4FA9-8F98-2F760552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7" name="Picture 2086" descr="https://mail.google.com/mail/u/1/images/cleardot.gif">
          <a:extLst>
            <a:ext uri="{FF2B5EF4-FFF2-40B4-BE49-F238E27FC236}">
              <a16:creationId xmlns:a16="http://schemas.microsoft.com/office/drawing/2014/main" id="{703695C9-8699-470E-8BA7-6E8FD6B3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8" name="Picture 2087" descr="https://mail.google.com/mail/u/1/images/cleardot.gif">
          <a:extLst>
            <a:ext uri="{FF2B5EF4-FFF2-40B4-BE49-F238E27FC236}">
              <a16:creationId xmlns:a16="http://schemas.microsoft.com/office/drawing/2014/main" id="{6E21ADD7-310D-4D6E-ABAA-A50F6C3A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9" name="Picture 2088" descr="https://mail.google.com/mail/u/1/images/cleardot.gif">
          <a:extLst>
            <a:ext uri="{FF2B5EF4-FFF2-40B4-BE49-F238E27FC236}">
              <a16:creationId xmlns:a16="http://schemas.microsoft.com/office/drawing/2014/main" id="{D2DE68DC-85D1-4879-ACCE-19E3ADD0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0" name="Picture 2089" descr="https://mail.google.com/mail/u/1/images/cleardot.gif">
          <a:extLst>
            <a:ext uri="{FF2B5EF4-FFF2-40B4-BE49-F238E27FC236}">
              <a16:creationId xmlns:a16="http://schemas.microsoft.com/office/drawing/2014/main" id="{C54C8E67-4735-4EAA-8908-A3F62547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1" name="Picture 2090" descr="https://mail.google.com/mail/u/1/images/cleardot.gif">
          <a:extLst>
            <a:ext uri="{FF2B5EF4-FFF2-40B4-BE49-F238E27FC236}">
              <a16:creationId xmlns:a16="http://schemas.microsoft.com/office/drawing/2014/main" id="{C910F285-9FF6-4938-A1E7-E0505198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2" name="Picture 2091" descr="https://mail.google.com/mail/u/1/images/cleardot.gif">
          <a:extLst>
            <a:ext uri="{FF2B5EF4-FFF2-40B4-BE49-F238E27FC236}">
              <a16:creationId xmlns:a16="http://schemas.microsoft.com/office/drawing/2014/main" id="{C7E8DF98-B2BA-4489-9F1B-3E1FBAF8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3" name="Picture 2092" descr="https://mail.google.com/mail/u/1/images/cleardot.gif">
          <a:extLst>
            <a:ext uri="{FF2B5EF4-FFF2-40B4-BE49-F238E27FC236}">
              <a16:creationId xmlns:a16="http://schemas.microsoft.com/office/drawing/2014/main" id="{4381C1F0-CF0C-4577-9ED9-4ECFE67B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4" name="Picture 2093" descr="https://mail.google.com/mail/u/1/images/cleardot.gif">
          <a:extLst>
            <a:ext uri="{FF2B5EF4-FFF2-40B4-BE49-F238E27FC236}">
              <a16:creationId xmlns:a16="http://schemas.microsoft.com/office/drawing/2014/main" id="{C395C441-0D73-4B27-9B29-C8BD47EA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5" name="Picture 2094" descr="https://mail.google.com/mail/u/1/images/cleardot.gif">
          <a:extLst>
            <a:ext uri="{FF2B5EF4-FFF2-40B4-BE49-F238E27FC236}">
              <a16:creationId xmlns:a16="http://schemas.microsoft.com/office/drawing/2014/main" id="{111AFAE2-8194-48B7-8DEA-2E2D71FA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6" name="Picture 2095" descr="https://mail.google.com/mail/u/1/images/cleardot.gif">
          <a:extLst>
            <a:ext uri="{FF2B5EF4-FFF2-40B4-BE49-F238E27FC236}">
              <a16:creationId xmlns:a16="http://schemas.microsoft.com/office/drawing/2014/main" id="{6B02AE80-AC4C-441A-8831-AEFF4D75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7" name="Picture 2096" descr="https://mail.google.com/mail/u/1/images/cleardot.gif">
          <a:extLst>
            <a:ext uri="{FF2B5EF4-FFF2-40B4-BE49-F238E27FC236}">
              <a16:creationId xmlns:a16="http://schemas.microsoft.com/office/drawing/2014/main" id="{A8986511-98CD-47C2-8010-5524B1DF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8" name="Picture 2097" descr="https://mail.google.com/mail/u/1/images/cleardot.gif">
          <a:extLst>
            <a:ext uri="{FF2B5EF4-FFF2-40B4-BE49-F238E27FC236}">
              <a16:creationId xmlns:a16="http://schemas.microsoft.com/office/drawing/2014/main" id="{B1F5FE07-29EA-40A4-9C6B-7D7E47CE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9" name="Picture 2098" descr="https://mail.google.com/mail/u/1/images/cleardot.gif">
          <a:extLst>
            <a:ext uri="{FF2B5EF4-FFF2-40B4-BE49-F238E27FC236}">
              <a16:creationId xmlns:a16="http://schemas.microsoft.com/office/drawing/2014/main" id="{EA61F5C2-8C10-416F-86C2-A66A2D0C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0" name="Picture 2099" descr="https://mail.google.com/mail/u/1/images/cleardot.gif">
          <a:extLst>
            <a:ext uri="{FF2B5EF4-FFF2-40B4-BE49-F238E27FC236}">
              <a16:creationId xmlns:a16="http://schemas.microsoft.com/office/drawing/2014/main" id="{7B2863BD-F3C3-4C52-9DA8-29CBB9E9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1" name="Picture 2100" descr="https://mail.google.com/mail/u/1/images/cleardot.gif">
          <a:extLst>
            <a:ext uri="{FF2B5EF4-FFF2-40B4-BE49-F238E27FC236}">
              <a16:creationId xmlns:a16="http://schemas.microsoft.com/office/drawing/2014/main" id="{D614DCF9-0DF8-4000-B039-79364009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2" name="Picture 2101" descr="https://mail.google.com/mail/u/1/images/cleardot.gif">
          <a:extLst>
            <a:ext uri="{FF2B5EF4-FFF2-40B4-BE49-F238E27FC236}">
              <a16:creationId xmlns:a16="http://schemas.microsoft.com/office/drawing/2014/main" id="{B8E88BA1-16CB-46BA-99E3-47E7A930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3" name="Picture 2102" descr="https://mail.google.com/mail/u/1/images/cleardot.gif">
          <a:extLst>
            <a:ext uri="{FF2B5EF4-FFF2-40B4-BE49-F238E27FC236}">
              <a16:creationId xmlns:a16="http://schemas.microsoft.com/office/drawing/2014/main" id="{B61547F8-FA88-4B92-88B7-6A32F506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4" name="Picture 2103" descr="https://mail.google.com/mail/u/1/images/cleardot.gif">
          <a:extLst>
            <a:ext uri="{FF2B5EF4-FFF2-40B4-BE49-F238E27FC236}">
              <a16:creationId xmlns:a16="http://schemas.microsoft.com/office/drawing/2014/main" id="{268E4981-2A7C-4C6F-85ED-33826651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5" name="Picture 2104" descr="https://mail.google.com/mail/u/1/images/cleardot.gif">
          <a:extLst>
            <a:ext uri="{FF2B5EF4-FFF2-40B4-BE49-F238E27FC236}">
              <a16:creationId xmlns:a16="http://schemas.microsoft.com/office/drawing/2014/main" id="{28892D19-B162-412D-8356-BF46D559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6" name="Picture 2105" descr="https://mail.google.com/mail/u/1/images/cleardot.gif">
          <a:extLst>
            <a:ext uri="{FF2B5EF4-FFF2-40B4-BE49-F238E27FC236}">
              <a16:creationId xmlns:a16="http://schemas.microsoft.com/office/drawing/2014/main" id="{79553C58-0B17-48C1-ABE9-DA409E45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7" name="Picture 2106" descr="https://mail.google.com/mail/u/1/images/cleardot.gif">
          <a:extLst>
            <a:ext uri="{FF2B5EF4-FFF2-40B4-BE49-F238E27FC236}">
              <a16:creationId xmlns:a16="http://schemas.microsoft.com/office/drawing/2014/main" id="{D8EDBA57-CC38-4185-B75D-59853BC4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8" name="Picture 2107" descr="https://mail.google.com/mail/u/1/images/cleardot.gif">
          <a:extLst>
            <a:ext uri="{FF2B5EF4-FFF2-40B4-BE49-F238E27FC236}">
              <a16:creationId xmlns:a16="http://schemas.microsoft.com/office/drawing/2014/main" id="{ADED3F00-13D3-4841-B2E6-1962F2D3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9" name="Picture 2108" descr="https://mail.google.com/mail/u/1/images/cleardot.gif">
          <a:extLst>
            <a:ext uri="{FF2B5EF4-FFF2-40B4-BE49-F238E27FC236}">
              <a16:creationId xmlns:a16="http://schemas.microsoft.com/office/drawing/2014/main" id="{24D1A07C-8043-4A8A-8C32-EB92F934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0" name="Picture 2109" descr="https://mail.google.com/mail/u/1/images/cleardot.gif">
          <a:extLst>
            <a:ext uri="{FF2B5EF4-FFF2-40B4-BE49-F238E27FC236}">
              <a16:creationId xmlns:a16="http://schemas.microsoft.com/office/drawing/2014/main" id="{20952FD5-413A-4678-A11C-0C822DC0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1" name="Picture 2110" descr="https://mail.google.com/mail/u/1/images/cleardot.gif">
          <a:extLst>
            <a:ext uri="{FF2B5EF4-FFF2-40B4-BE49-F238E27FC236}">
              <a16:creationId xmlns:a16="http://schemas.microsoft.com/office/drawing/2014/main" id="{B953111F-BCBD-4543-966D-2AE47FA4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2" name="Picture 2111" descr="https://mail.google.com/mail/u/1/images/cleardot.gif">
          <a:extLst>
            <a:ext uri="{FF2B5EF4-FFF2-40B4-BE49-F238E27FC236}">
              <a16:creationId xmlns:a16="http://schemas.microsoft.com/office/drawing/2014/main" id="{8B7B2B4F-794B-4E2C-83E5-228F5C98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3" name="Picture 2112" descr="https://mail.google.com/mail/u/1/images/cleardot.gif">
          <a:extLst>
            <a:ext uri="{FF2B5EF4-FFF2-40B4-BE49-F238E27FC236}">
              <a16:creationId xmlns:a16="http://schemas.microsoft.com/office/drawing/2014/main" id="{F4AE6BC1-31B3-4BA3-AA54-B1AB2C1A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4" name="Picture 2113" descr="https://mail.google.com/mail/u/1/images/cleardot.gif">
          <a:extLst>
            <a:ext uri="{FF2B5EF4-FFF2-40B4-BE49-F238E27FC236}">
              <a16:creationId xmlns:a16="http://schemas.microsoft.com/office/drawing/2014/main" id="{C7A54273-7454-4A7B-8E17-1E7A5713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5" name="Picture 2114" descr="https://mail.google.com/mail/u/1/images/cleardot.gif">
          <a:extLst>
            <a:ext uri="{FF2B5EF4-FFF2-40B4-BE49-F238E27FC236}">
              <a16:creationId xmlns:a16="http://schemas.microsoft.com/office/drawing/2014/main" id="{DF3E3C13-8E0F-4178-B01F-EB6CFF28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6" name="Picture 2115" descr="https://mail.google.com/mail/u/1/images/cleardot.gif">
          <a:extLst>
            <a:ext uri="{FF2B5EF4-FFF2-40B4-BE49-F238E27FC236}">
              <a16:creationId xmlns:a16="http://schemas.microsoft.com/office/drawing/2014/main" id="{39FAF5B5-3F23-4B2C-A896-5FF3AE1A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7" name="Picture 2116" descr="https://mail.google.com/mail/u/1/images/cleardot.gif">
          <a:extLst>
            <a:ext uri="{FF2B5EF4-FFF2-40B4-BE49-F238E27FC236}">
              <a16:creationId xmlns:a16="http://schemas.microsoft.com/office/drawing/2014/main" id="{F0ABCD78-69E0-4BE9-96BD-009434E2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8" name="Picture 2117" descr="https://mail.google.com/mail/u/1/images/cleardot.gif">
          <a:extLst>
            <a:ext uri="{FF2B5EF4-FFF2-40B4-BE49-F238E27FC236}">
              <a16:creationId xmlns:a16="http://schemas.microsoft.com/office/drawing/2014/main" id="{32DC6873-5D39-4086-B20A-AA1A39A3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9" name="Picture 2118" descr="https://mail.google.com/mail/u/1/images/cleardot.gif">
          <a:extLst>
            <a:ext uri="{FF2B5EF4-FFF2-40B4-BE49-F238E27FC236}">
              <a16:creationId xmlns:a16="http://schemas.microsoft.com/office/drawing/2014/main" id="{9DFFCBAC-2175-4143-A2A5-F69BDDEA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0" name="Picture 2119" descr="https://mail.google.com/mail/u/1/images/cleardot.gif">
          <a:extLst>
            <a:ext uri="{FF2B5EF4-FFF2-40B4-BE49-F238E27FC236}">
              <a16:creationId xmlns:a16="http://schemas.microsoft.com/office/drawing/2014/main" id="{FC2CB81D-0FF9-413F-80D9-D243F715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1" name="Picture 2120" descr="https://mail.google.com/mail/u/1/images/cleardot.gif">
          <a:extLst>
            <a:ext uri="{FF2B5EF4-FFF2-40B4-BE49-F238E27FC236}">
              <a16:creationId xmlns:a16="http://schemas.microsoft.com/office/drawing/2014/main" id="{1BD94447-19C6-4C95-83AB-BF9CA7DC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2" name="Picture 2121" descr="https://mail.google.com/mail/u/1/images/cleardot.gif">
          <a:extLst>
            <a:ext uri="{FF2B5EF4-FFF2-40B4-BE49-F238E27FC236}">
              <a16:creationId xmlns:a16="http://schemas.microsoft.com/office/drawing/2014/main" id="{7332106C-B03F-4A62-9EFE-CD900066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3" name="Picture 2122" descr="https://mail.google.com/mail/u/1/images/cleardot.gif">
          <a:extLst>
            <a:ext uri="{FF2B5EF4-FFF2-40B4-BE49-F238E27FC236}">
              <a16:creationId xmlns:a16="http://schemas.microsoft.com/office/drawing/2014/main" id="{90C0DA03-BCC4-4371-B135-283043A5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4" name="Picture 2123" descr="https://mail.google.com/mail/u/1/images/cleardot.gif">
          <a:extLst>
            <a:ext uri="{FF2B5EF4-FFF2-40B4-BE49-F238E27FC236}">
              <a16:creationId xmlns:a16="http://schemas.microsoft.com/office/drawing/2014/main" id="{8A0E255B-7038-45F1-B2DF-5830DC91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5" name="Picture 2124" descr="https://mail.google.com/mail/u/1/images/cleardot.gif">
          <a:extLst>
            <a:ext uri="{FF2B5EF4-FFF2-40B4-BE49-F238E27FC236}">
              <a16:creationId xmlns:a16="http://schemas.microsoft.com/office/drawing/2014/main" id="{6CC0AB1F-DBBA-4B64-AEA9-A3B5DC2C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6" name="Picture 2125" descr="https://mail.google.com/mail/u/1/images/cleardot.gif">
          <a:extLst>
            <a:ext uri="{FF2B5EF4-FFF2-40B4-BE49-F238E27FC236}">
              <a16:creationId xmlns:a16="http://schemas.microsoft.com/office/drawing/2014/main" id="{4CA5732B-7045-449E-8187-FC1E4812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7" name="Picture 2126" descr="https://mail.google.com/mail/u/1/images/cleardot.gif">
          <a:extLst>
            <a:ext uri="{FF2B5EF4-FFF2-40B4-BE49-F238E27FC236}">
              <a16:creationId xmlns:a16="http://schemas.microsoft.com/office/drawing/2014/main" id="{E33680BA-0F20-473A-9E48-B8966A46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8" name="Picture 2127" descr="https://mail.google.com/mail/u/1/images/cleardot.gif">
          <a:extLst>
            <a:ext uri="{FF2B5EF4-FFF2-40B4-BE49-F238E27FC236}">
              <a16:creationId xmlns:a16="http://schemas.microsoft.com/office/drawing/2014/main" id="{558DD119-9438-4A6D-8F8E-6542DFBF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9" name="Picture 2128" descr="https://mail.google.com/mail/u/1/images/cleardot.gif">
          <a:extLst>
            <a:ext uri="{FF2B5EF4-FFF2-40B4-BE49-F238E27FC236}">
              <a16:creationId xmlns:a16="http://schemas.microsoft.com/office/drawing/2014/main" id="{3E9E8A81-27AC-43EA-B892-BF69BDB0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0" name="Picture 2129" descr="https://mail.google.com/mail/u/1/images/cleardot.gif">
          <a:extLst>
            <a:ext uri="{FF2B5EF4-FFF2-40B4-BE49-F238E27FC236}">
              <a16:creationId xmlns:a16="http://schemas.microsoft.com/office/drawing/2014/main" id="{DC552328-4048-457C-97E6-626D6399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1" name="Picture 2130" descr="https://mail.google.com/mail/u/1/images/cleardot.gif">
          <a:extLst>
            <a:ext uri="{FF2B5EF4-FFF2-40B4-BE49-F238E27FC236}">
              <a16:creationId xmlns:a16="http://schemas.microsoft.com/office/drawing/2014/main" id="{47BD53FA-FB54-4D40-9E16-4CB09D2E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2" name="Picture 2131" descr="https://mail.google.com/mail/u/1/images/cleardot.gif">
          <a:extLst>
            <a:ext uri="{FF2B5EF4-FFF2-40B4-BE49-F238E27FC236}">
              <a16:creationId xmlns:a16="http://schemas.microsoft.com/office/drawing/2014/main" id="{9E815F6F-8D94-4B17-BAE5-0F25D551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3" name="Picture 2132" descr="https://mail.google.com/mail/u/1/images/cleardot.gif">
          <a:extLst>
            <a:ext uri="{FF2B5EF4-FFF2-40B4-BE49-F238E27FC236}">
              <a16:creationId xmlns:a16="http://schemas.microsoft.com/office/drawing/2014/main" id="{74FC0570-13AF-4A7D-82BD-C1210A18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4" name="Picture 2133" descr="https://mail.google.com/mail/u/1/images/cleardot.gif">
          <a:extLst>
            <a:ext uri="{FF2B5EF4-FFF2-40B4-BE49-F238E27FC236}">
              <a16:creationId xmlns:a16="http://schemas.microsoft.com/office/drawing/2014/main" id="{818C9548-AD82-4C21-9DD9-E54F6004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5" name="Picture 2134" descr="https://mail.google.com/mail/u/1/images/cleardot.gif">
          <a:extLst>
            <a:ext uri="{FF2B5EF4-FFF2-40B4-BE49-F238E27FC236}">
              <a16:creationId xmlns:a16="http://schemas.microsoft.com/office/drawing/2014/main" id="{814E4310-C3C9-4587-AA6E-7FDC856B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6" name="Picture 2135" descr="https://mail.google.com/mail/u/1/images/cleardot.gif">
          <a:extLst>
            <a:ext uri="{FF2B5EF4-FFF2-40B4-BE49-F238E27FC236}">
              <a16:creationId xmlns:a16="http://schemas.microsoft.com/office/drawing/2014/main" id="{93F693A5-98EE-4C6D-AE91-7AFC335C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7" name="Picture 2136" descr="https://mail.google.com/mail/u/1/images/cleardot.gif">
          <a:extLst>
            <a:ext uri="{FF2B5EF4-FFF2-40B4-BE49-F238E27FC236}">
              <a16:creationId xmlns:a16="http://schemas.microsoft.com/office/drawing/2014/main" id="{73E03A10-7B81-454B-AB36-DAADC6CE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8" name="Picture 2137" descr="https://mail.google.com/mail/u/1/images/cleardot.gif">
          <a:extLst>
            <a:ext uri="{FF2B5EF4-FFF2-40B4-BE49-F238E27FC236}">
              <a16:creationId xmlns:a16="http://schemas.microsoft.com/office/drawing/2014/main" id="{109BE5ED-4E67-4B5A-9DFA-E48B2507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9" name="Picture 2138" descr="https://mail.google.com/mail/u/1/images/cleardot.gif">
          <a:extLst>
            <a:ext uri="{FF2B5EF4-FFF2-40B4-BE49-F238E27FC236}">
              <a16:creationId xmlns:a16="http://schemas.microsoft.com/office/drawing/2014/main" id="{77732269-B9F5-476C-9862-71CC9E71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0" name="Picture 2139" descr="https://mail.google.com/mail/u/1/images/cleardot.gif">
          <a:extLst>
            <a:ext uri="{FF2B5EF4-FFF2-40B4-BE49-F238E27FC236}">
              <a16:creationId xmlns:a16="http://schemas.microsoft.com/office/drawing/2014/main" id="{AA3B1E30-FEB7-4376-8B4C-939F1C1C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1" name="Picture 2140" descr="https://mail.google.com/mail/u/1/images/cleardot.gif">
          <a:extLst>
            <a:ext uri="{FF2B5EF4-FFF2-40B4-BE49-F238E27FC236}">
              <a16:creationId xmlns:a16="http://schemas.microsoft.com/office/drawing/2014/main" id="{9638EEF6-C8DC-453B-A814-54716B79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2" name="Picture 2141" descr="https://mail.google.com/mail/u/1/images/cleardot.gif">
          <a:extLst>
            <a:ext uri="{FF2B5EF4-FFF2-40B4-BE49-F238E27FC236}">
              <a16:creationId xmlns:a16="http://schemas.microsoft.com/office/drawing/2014/main" id="{8D1E7AD6-3427-4354-A244-36BA4DEE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3" name="Picture 2142" descr="https://mail.google.com/mail/u/1/images/cleardot.gif">
          <a:extLst>
            <a:ext uri="{FF2B5EF4-FFF2-40B4-BE49-F238E27FC236}">
              <a16:creationId xmlns:a16="http://schemas.microsoft.com/office/drawing/2014/main" id="{66F4E180-C184-4C81-B585-157E9A12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4" name="Picture 2143" descr="https://mail.google.com/mail/u/1/images/cleardot.gif">
          <a:extLst>
            <a:ext uri="{FF2B5EF4-FFF2-40B4-BE49-F238E27FC236}">
              <a16:creationId xmlns:a16="http://schemas.microsoft.com/office/drawing/2014/main" id="{7FB96114-B66E-41D5-BA2C-E79EEDC5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5" name="Picture 2144" descr="https://mail.google.com/mail/u/1/images/cleardot.gif">
          <a:extLst>
            <a:ext uri="{FF2B5EF4-FFF2-40B4-BE49-F238E27FC236}">
              <a16:creationId xmlns:a16="http://schemas.microsoft.com/office/drawing/2014/main" id="{AC5C0149-0AE5-4150-AE26-4AFFA85E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6" name="Picture 2145" descr="https://mail.google.com/mail/u/1/images/cleardot.gif">
          <a:extLst>
            <a:ext uri="{FF2B5EF4-FFF2-40B4-BE49-F238E27FC236}">
              <a16:creationId xmlns:a16="http://schemas.microsoft.com/office/drawing/2014/main" id="{6BA4D927-4A19-42DE-AC04-B1E9E2F7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7" name="Picture 2146" descr="https://mail.google.com/mail/u/1/images/cleardot.gif">
          <a:extLst>
            <a:ext uri="{FF2B5EF4-FFF2-40B4-BE49-F238E27FC236}">
              <a16:creationId xmlns:a16="http://schemas.microsoft.com/office/drawing/2014/main" id="{3E6E415B-53CB-48EC-ABDA-B5B92447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8" name="Picture 2147" descr="https://mail.google.com/mail/u/1/images/cleardot.gif">
          <a:extLst>
            <a:ext uri="{FF2B5EF4-FFF2-40B4-BE49-F238E27FC236}">
              <a16:creationId xmlns:a16="http://schemas.microsoft.com/office/drawing/2014/main" id="{61C89778-18A7-4BFA-A93F-C9897307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9" name="Picture 2148" descr="https://mail.google.com/mail/u/1/images/cleardot.gif">
          <a:extLst>
            <a:ext uri="{FF2B5EF4-FFF2-40B4-BE49-F238E27FC236}">
              <a16:creationId xmlns:a16="http://schemas.microsoft.com/office/drawing/2014/main" id="{1AD81B35-2923-4C63-884D-333DB8A6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0" name="Picture 2149" descr="https://mail.google.com/mail/u/1/images/cleardot.gif">
          <a:extLst>
            <a:ext uri="{FF2B5EF4-FFF2-40B4-BE49-F238E27FC236}">
              <a16:creationId xmlns:a16="http://schemas.microsoft.com/office/drawing/2014/main" id="{06ADC244-F93A-4023-91D1-8164869E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1" name="Picture 2150" descr="https://mail.google.com/mail/u/1/images/cleardot.gif">
          <a:extLst>
            <a:ext uri="{FF2B5EF4-FFF2-40B4-BE49-F238E27FC236}">
              <a16:creationId xmlns:a16="http://schemas.microsoft.com/office/drawing/2014/main" id="{3AA0B44A-477F-499F-8A38-40B779B8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2" name="Picture 2151" descr="https://mail.google.com/mail/u/1/images/cleardot.gif">
          <a:extLst>
            <a:ext uri="{FF2B5EF4-FFF2-40B4-BE49-F238E27FC236}">
              <a16:creationId xmlns:a16="http://schemas.microsoft.com/office/drawing/2014/main" id="{5C3D627C-081A-4E07-9531-79AE2991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3" name="Picture 2152" descr="https://mail.google.com/mail/u/1/images/cleardot.gif">
          <a:extLst>
            <a:ext uri="{FF2B5EF4-FFF2-40B4-BE49-F238E27FC236}">
              <a16:creationId xmlns:a16="http://schemas.microsoft.com/office/drawing/2014/main" id="{5F417115-B9ED-4094-9212-61A3C564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4" name="Picture 2153" descr="https://mail.google.com/mail/u/1/images/cleardot.gif">
          <a:extLst>
            <a:ext uri="{FF2B5EF4-FFF2-40B4-BE49-F238E27FC236}">
              <a16:creationId xmlns:a16="http://schemas.microsoft.com/office/drawing/2014/main" id="{30F97B75-76C8-4446-883F-B32BBB62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5" name="Picture 2154" descr="https://mail.google.com/mail/u/1/images/cleardot.gif">
          <a:extLst>
            <a:ext uri="{FF2B5EF4-FFF2-40B4-BE49-F238E27FC236}">
              <a16:creationId xmlns:a16="http://schemas.microsoft.com/office/drawing/2014/main" id="{C4C4424F-0AF9-4FF9-A2B7-938F25AD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6" name="Picture 2155" descr="https://mail.google.com/mail/u/1/images/cleardot.gif">
          <a:extLst>
            <a:ext uri="{FF2B5EF4-FFF2-40B4-BE49-F238E27FC236}">
              <a16:creationId xmlns:a16="http://schemas.microsoft.com/office/drawing/2014/main" id="{320D3CBD-268F-4135-A6FD-89DFC1AE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7" name="Picture 2156" descr="https://mail.google.com/mail/u/1/images/cleardot.gif">
          <a:extLst>
            <a:ext uri="{FF2B5EF4-FFF2-40B4-BE49-F238E27FC236}">
              <a16:creationId xmlns:a16="http://schemas.microsoft.com/office/drawing/2014/main" id="{568C202C-A808-481D-B966-34EF66D9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8" name="Picture 2157" descr="https://mail.google.com/mail/u/1/images/cleardot.gif">
          <a:extLst>
            <a:ext uri="{FF2B5EF4-FFF2-40B4-BE49-F238E27FC236}">
              <a16:creationId xmlns:a16="http://schemas.microsoft.com/office/drawing/2014/main" id="{429006C0-788C-49FA-844F-BA6586EC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9" name="Picture 2158" descr="https://mail.google.com/mail/u/1/images/cleardot.gif">
          <a:extLst>
            <a:ext uri="{FF2B5EF4-FFF2-40B4-BE49-F238E27FC236}">
              <a16:creationId xmlns:a16="http://schemas.microsoft.com/office/drawing/2014/main" id="{9AB4D521-92E1-46B8-88BC-4F7A81A3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0" name="Picture 2159" descr="https://mail.google.com/mail/u/1/images/cleardot.gif">
          <a:extLst>
            <a:ext uri="{FF2B5EF4-FFF2-40B4-BE49-F238E27FC236}">
              <a16:creationId xmlns:a16="http://schemas.microsoft.com/office/drawing/2014/main" id="{0A670F9E-5B3A-4BD0-97EA-B36E1A4D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1" name="Picture 2160" descr="https://mail.google.com/mail/u/1/images/cleardot.gif">
          <a:extLst>
            <a:ext uri="{FF2B5EF4-FFF2-40B4-BE49-F238E27FC236}">
              <a16:creationId xmlns:a16="http://schemas.microsoft.com/office/drawing/2014/main" id="{2D7B4E79-967E-4FFF-ADA1-632B17D8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2" name="Picture 2161" descr="https://mail.google.com/mail/u/1/images/cleardot.gif">
          <a:extLst>
            <a:ext uri="{FF2B5EF4-FFF2-40B4-BE49-F238E27FC236}">
              <a16:creationId xmlns:a16="http://schemas.microsoft.com/office/drawing/2014/main" id="{B9FEF982-E0ED-4266-8052-0C05626F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3" name="Picture 2162" descr="https://mail.google.com/mail/u/1/images/cleardot.gif">
          <a:extLst>
            <a:ext uri="{FF2B5EF4-FFF2-40B4-BE49-F238E27FC236}">
              <a16:creationId xmlns:a16="http://schemas.microsoft.com/office/drawing/2014/main" id="{EAD39891-BAAE-41ED-A364-031D43AC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4" name="Picture 2163" descr="https://mail.google.com/mail/u/1/images/cleardot.gif">
          <a:extLst>
            <a:ext uri="{FF2B5EF4-FFF2-40B4-BE49-F238E27FC236}">
              <a16:creationId xmlns:a16="http://schemas.microsoft.com/office/drawing/2014/main" id="{F6C028F5-2454-4BF9-8C6C-CF44EDC3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5" name="Picture 2164" descr="https://mail.google.com/mail/u/1/images/cleardot.gif">
          <a:extLst>
            <a:ext uri="{FF2B5EF4-FFF2-40B4-BE49-F238E27FC236}">
              <a16:creationId xmlns:a16="http://schemas.microsoft.com/office/drawing/2014/main" id="{3713D239-D540-4D05-B5C6-AC514129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6" name="Picture 2165" descr="https://mail.google.com/mail/u/1/images/cleardot.gif">
          <a:extLst>
            <a:ext uri="{FF2B5EF4-FFF2-40B4-BE49-F238E27FC236}">
              <a16:creationId xmlns:a16="http://schemas.microsoft.com/office/drawing/2014/main" id="{C1F12972-30FC-4FFB-A780-7480E7A7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7" name="Picture 2166" descr="https://mail.google.com/mail/u/1/images/cleardot.gif">
          <a:extLst>
            <a:ext uri="{FF2B5EF4-FFF2-40B4-BE49-F238E27FC236}">
              <a16:creationId xmlns:a16="http://schemas.microsoft.com/office/drawing/2014/main" id="{B682AF39-A3A8-4D00-9C8A-9736A666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8" name="Picture 2167" descr="https://mail.google.com/mail/u/1/images/cleardot.gif">
          <a:extLst>
            <a:ext uri="{FF2B5EF4-FFF2-40B4-BE49-F238E27FC236}">
              <a16:creationId xmlns:a16="http://schemas.microsoft.com/office/drawing/2014/main" id="{AF9D8C4E-0166-4E22-A66D-15A940BD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9" name="Picture 2168" descr="https://mail.google.com/mail/u/1/images/cleardot.gif">
          <a:extLst>
            <a:ext uri="{FF2B5EF4-FFF2-40B4-BE49-F238E27FC236}">
              <a16:creationId xmlns:a16="http://schemas.microsoft.com/office/drawing/2014/main" id="{ADC5AFB1-187A-485C-A0F3-6B39345D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0" name="Picture 2169" descr="https://mail.google.com/mail/u/1/images/cleardot.gif">
          <a:extLst>
            <a:ext uri="{FF2B5EF4-FFF2-40B4-BE49-F238E27FC236}">
              <a16:creationId xmlns:a16="http://schemas.microsoft.com/office/drawing/2014/main" id="{57084B60-C4E7-443F-BF55-00874252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1" name="Picture 2170" descr="https://mail.google.com/mail/u/1/images/cleardot.gif">
          <a:extLst>
            <a:ext uri="{FF2B5EF4-FFF2-40B4-BE49-F238E27FC236}">
              <a16:creationId xmlns:a16="http://schemas.microsoft.com/office/drawing/2014/main" id="{61DB96D3-545A-4D71-8793-1C13EF65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2" name="Picture 2171" descr="https://mail.google.com/mail/u/1/images/cleardot.gif">
          <a:extLst>
            <a:ext uri="{FF2B5EF4-FFF2-40B4-BE49-F238E27FC236}">
              <a16:creationId xmlns:a16="http://schemas.microsoft.com/office/drawing/2014/main" id="{EC19B335-26F4-4D47-A931-8BEB9870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3" name="Picture 2172" descr="https://mail.google.com/mail/u/1/images/cleardot.gif">
          <a:extLst>
            <a:ext uri="{FF2B5EF4-FFF2-40B4-BE49-F238E27FC236}">
              <a16:creationId xmlns:a16="http://schemas.microsoft.com/office/drawing/2014/main" id="{6746FE48-1F70-4C52-8ACF-C34E958A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4" name="Picture 2173" descr="https://mail.google.com/mail/u/1/images/cleardot.gif">
          <a:extLst>
            <a:ext uri="{FF2B5EF4-FFF2-40B4-BE49-F238E27FC236}">
              <a16:creationId xmlns:a16="http://schemas.microsoft.com/office/drawing/2014/main" id="{DBD77E70-BB78-4CAD-B238-6A747883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5" name="Picture 2174" descr="https://mail.google.com/mail/u/1/images/cleardot.gif">
          <a:extLst>
            <a:ext uri="{FF2B5EF4-FFF2-40B4-BE49-F238E27FC236}">
              <a16:creationId xmlns:a16="http://schemas.microsoft.com/office/drawing/2014/main" id="{82C24C3F-1267-4ABA-82A9-62DAE1B6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6" name="Picture 2175" descr="https://mail.google.com/mail/u/1/images/cleardot.gif">
          <a:extLst>
            <a:ext uri="{FF2B5EF4-FFF2-40B4-BE49-F238E27FC236}">
              <a16:creationId xmlns:a16="http://schemas.microsoft.com/office/drawing/2014/main" id="{0AD2EA18-EEC3-45CE-971C-8CD58994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7" name="Picture 2176" descr="https://mail.google.com/mail/u/1/images/cleardot.gif">
          <a:extLst>
            <a:ext uri="{FF2B5EF4-FFF2-40B4-BE49-F238E27FC236}">
              <a16:creationId xmlns:a16="http://schemas.microsoft.com/office/drawing/2014/main" id="{FB580341-5F1C-437E-A257-DE73FC27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8" name="Picture 2177" descr="https://mail.google.com/mail/u/1/images/cleardot.gif">
          <a:extLst>
            <a:ext uri="{FF2B5EF4-FFF2-40B4-BE49-F238E27FC236}">
              <a16:creationId xmlns:a16="http://schemas.microsoft.com/office/drawing/2014/main" id="{45F482D6-0BFF-4E4B-AB30-770D665F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9" name="Picture 2178" descr="https://mail.google.com/mail/u/1/images/cleardot.gif">
          <a:extLst>
            <a:ext uri="{FF2B5EF4-FFF2-40B4-BE49-F238E27FC236}">
              <a16:creationId xmlns:a16="http://schemas.microsoft.com/office/drawing/2014/main" id="{C8AF5BE0-B3FC-4CDC-B1C4-D999088E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0" name="Picture 2179" descr="https://mail.google.com/mail/u/1/images/cleardot.gif">
          <a:extLst>
            <a:ext uri="{FF2B5EF4-FFF2-40B4-BE49-F238E27FC236}">
              <a16:creationId xmlns:a16="http://schemas.microsoft.com/office/drawing/2014/main" id="{A9FE09AF-1AAC-4186-8F0E-5DA6C251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1" name="Picture 2180" descr="https://mail.google.com/mail/u/1/images/cleardot.gif">
          <a:extLst>
            <a:ext uri="{FF2B5EF4-FFF2-40B4-BE49-F238E27FC236}">
              <a16:creationId xmlns:a16="http://schemas.microsoft.com/office/drawing/2014/main" id="{C3BB33AE-8721-4673-AB72-7AF08132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2" name="Picture 2181" descr="https://mail.google.com/mail/u/1/images/cleardot.gif">
          <a:extLst>
            <a:ext uri="{FF2B5EF4-FFF2-40B4-BE49-F238E27FC236}">
              <a16:creationId xmlns:a16="http://schemas.microsoft.com/office/drawing/2014/main" id="{F3876A43-6BB4-46CA-B122-33FDA9AC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3" name="Picture 2182" descr="https://mail.google.com/mail/u/1/images/cleardot.gif">
          <a:extLst>
            <a:ext uri="{FF2B5EF4-FFF2-40B4-BE49-F238E27FC236}">
              <a16:creationId xmlns:a16="http://schemas.microsoft.com/office/drawing/2014/main" id="{820D0E95-C397-4E05-9683-DF6701EB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4" name="Picture 2183" descr="https://mail.google.com/mail/u/1/images/cleardot.gif">
          <a:extLst>
            <a:ext uri="{FF2B5EF4-FFF2-40B4-BE49-F238E27FC236}">
              <a16:creationId xmlns:a16="http://schemas.microsoft.com/office/drawing/2014/main" id="{AA83642E-5A0F-434A-882B-E999C2BF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5" name="Picture 2184" descr="https://mail.google.com/mail/u/1/images/cleardot.gif">
          <a:extLst>
            <a:ext uri="{FF2B5EF4-FFF2-40B4-BE49-F238E27FC236}">
              <a16:creationId xmlns:a16="http://schemas.microsoft.com/office/drawing/2014/main" id="{3ADCE672-5E12-4918-8996-0A287A89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6" name="Picture 2185" descr="https://mail.google.com/mail/u/1/images/cleardot.gif">
          <a:extLst>
            <a:ext uri="{FF2B5EF4-FFF2-40B4-BE49-F238E27FC236}">
              <a16:creationId xmlns:a16="http://schemas.microsoft.com/office/drawing/2014/main" id="{3BE28ED6-99BF-4E40-9E1F-70B97B53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7" name="Picture 2186" descr="https://mail.google.com/mail/u/1/images/cleardot.gif">
          <a:extLst>
            <a:ext uri="{FF2B5EF4-FFF2-40B4-BE49-F238E27FC236}">
              <a16:creationId xmlns:a16="http://schemas.microsoft.com/office/drawing/2014/main" id="{01C9AFE8-1BE3-4A86-BDD5-6E9DA2EE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8" name="Picture 2187" descr="https://mail.google.com/mail/u/1/images/cleardot.gif">
          <a:extLst>
            <a:ext uri="{FF2B5EF4-FFF2-40B4-BE49-F238E27FC236}">
              <a16:creationId xmlns:a16="http://schemas.microsoft.com/office/drawing/2014/main" id="{8D5F0B14-B5DF-4F93-B3AB-F35FEFEB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9" name="Picture 2188" descr="https://mail.google.com/mail/u/1/images/cleardot.gif">
          <a:extLst>
            <a:ext uri="{FF2B5EF4-FFF2-40B4-BE49-F238E27FC236}">
              <a16:creationId xmlns:a16="http://schemas.microsoft.com/office/drawing/2014/main" id="{A1BCC045-9FF7-4638-A190-F9B6EB39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0" name="Picture 2189" descr="https://mail.google.com/mail/u/1/images/cleardot.gif">
          <a:extLst>
            <a:ext uri="{FF2B5EF4-FFF2-40B4-BE49-F238E27FC236}">
              <a16:creationId xmlns:a16="http://schemas.microsoft.com/office/drawing/2014/main" id="{3F80E7CF-0015-4B41-8738-1283C66A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1" name="Picture 2190" descr="https://mail.google.com/mail/u/1/images/cleardot.gif">
          <a:extLst>
            <a:ext uri="{FF2B5EF4-FFF2-40B4-BE49-F238E27FC236}">
              <a16:creationId xmlns:a16="http://schemas.microsoft.com/office/drawing/2014/main" id="{2CF61993-8109-4419-977D-3C3CBE48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2" name="Picture 2191" descr="https://mail.google.com/mail/u/1/images/cleardot.gif">
          <a:extLst>
            <a:ext uri="{FF2B5EF4-FFF2-40B4-BE49-F238E27FC236}">
              <a16:creationId xmlns:a16="http://schemas.microsoft.com/office/drawing/2014/main" id="{E4449EC3-601B-4B17-B24B-64A6A315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3" name="Picture 2192" descr="https://mail.google.com/mail/u/1/images/cleardot.gif">
          <a:extLst>
            <a:ext uri="{FF2B5EF4-FFF2-40B4-BE49-F238E27FC236}">
              <a16:creationId xmlns:a16="http://schemas.microsoft.com/office/drawing/2014/main" id="{E2B99B4E-2E9A-4F4D-A6E1-C2E7D93F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4" name="Picture 2193" descr="https://mail.google.com/mail/u/1/images/cleardot.gif">
          <a:extLst>
            <a:ext uri="{FF2B5EF4-FFF2-40B4-BE49-F238E27FC236}">
              <a16:creationId xmlns:a16="http://schemas.microsoft.com/office/drawing/2014/main" id="{DF93BE6C-1F60-4B26-87CE-85B6D5F5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5" name="Picture 2194" descr="https://mail.google.com/mail/u/1/images/cleardot.gif">
          <a:extLst>
            <a:ext uri="{FF2B5EF4-FFF2-40B4-BE49-F238E27FC236}">
              <a16:creationId xmlns:a16="http://schemas.microsoft.com/office/drawing/2014/main" id="{9CF39AE2-1108-42FD-A9AD-93BDF66B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6" name="Picture 2195" descr="https://mail.google.com/mail/u/1/images/cleardot.gif">
          <a:extLst>
            <a:ext uri="{FF2B5EF4-FFF2-40B4-BE49-F238E27FC236}">
              <a16:creationId xmlns:a16="http://schemas.microsoft.com/office/drawing/2014/main" id="{22F04724-F004-47A2-94C5-6CC6FCB7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7" name="Picture 2196" descr="https://mail.google.com/mail/u/1/images/cleardot.gif">
          <a:extLst>
            <a:ext uri="{FF2B5EF4-FFF2-40B4-BE49-F238E27FC236}">
              <a16:creationId xmlns:a16="http://schemas.microsoft.com/office/drawing/2014/main" id="{1535388D-E595-47F4-8729-4084AC5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8" name="Picture 2197" descr="https://mail.google.com/mail/u/1/images/cleardot.gif">
          <a:extLst>
            <a:ext uri="{FF2B5EF4-FFF2-40B4-BE49-F238E27FC236}">
              <a16:creationId xmlns:a16="http://schemas.microsoft.com/office/drawing/2014/main" id="{4D6BB178-2E04-4B7D-88A9-9FDBFDB2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9" name="Picture 2198" descr="https://mail.google.com/mail/u/1/images/cleardot.gif">
          <a:extLst>
            <a:ext uri="{FF2B5EF4-FFF2-40B4-BE49-F238E27FC236}">
              <a16:creationId xmlns:a16="http://schemas.microsoft.com/office/drawing/2014/main" id="{6E6A2137-F40B-43AF-8CC3-4DAFF309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0" name="Picture 2199" descr="https://mail.google.com/mail/u/1/images/cleardot.gif">
          <a:extLst>
            <a:ext uri="{FF2B5EF4-FFF2-40B4-BE49-F238E27FC236}">
              <a16:creationId xmlns:a16="http://schemas.microsoft.com/office/drawing/2014/main" id="{095494A4-520F-4BE8-AF97-A35BF9DC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1" name="Picture 2200" descr="https://mail.google.com/mail/u/1/images/cleardot.gif">
          <a:extLst>
            <a:ext uri="{FF2B5EF4-FFF2-40B4-BE49-F238E27FC236}">
              <a16:creationId xmlns:a16="http://schemas.microsoft.com/office/drawing/2014/main" id="{FA85D92C-ACC1-4EA1-AC41-71B04BB5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2" name="Picture 2201" descr="https://mail.google.com/mail/u/1/images/cleardot.gif">
          <a:extLst>
            <a:ext uri="{FF2B5EF4-FFF2-40B4-BE49-F238E27FC236}">
              <a16:creationId xmlns:a16="http://schemas.microsoft.com/office/drawing/2014/main" id="{893EB4E7-73A6-424D-9EDC-1D37EB57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3" name="Picture 2202" descr="https://mail.google.com/mail/u/1/images/cleardot.gif">
          <a:extLst>
            <a:ext uri="{FF2B5EF4-FFF2-40B4-BE49-F238E27FC236}">
              <a16:creationId xmlns:a16="http://schemas.microsoft.com/office/drawing/2014/main" id="{ED407E9C-5409-41C3-92BE-FA1BEDFE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4" name="Picture 2203" descr="https://mail.google.com/mail/u/1/images/cleardot.gif">
          <a:extLst>
            <a:ext uri="{FF2B5EF4-FFF2-40B4-BE49-F238E27FC236}">
              <a16:creationId xmlns:a16="http://schemas.microsoft.com/office/drawing/2014/main" id="{5648C24F-A818-43A4-9F56-4C12B0C8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5" name="Picture 2204" descr="https://mail.google.com/mail/u/1/images/cleardot.gif">
          <a:extLst>
            <a:ext uri="{FF2B5EF4-FFF2-40B4-BE49-F238E27FC236}">
              <a16:creationId xmlns:a16="http://schemas.microsoft.com/office/drawing/2014/main" id="{9501BB55-810C-429D-907F-F098FBB0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6" name="Picture 2205" descr="https://mail.google.com/mail/u/1/images/cleardot.gif">
          <a:extLst>
            <a:ext uri="{FF2B5EF4-FFF2-40B4-BE49-F238E27FC236}">
              <a16:creationId xmlns:a16="http://schemas.microsoft.com/office/drawing/2014/main" id="{E2063DDA-52A6-495B-9999-6AB75870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7" name="Picture 2206" descr="https://mail.google.com/mail/u/1/images/cleardot.gif">
          <a:extLst>
            <a:ext uri="{FF2B5EF4-FFF2-40B4-BE49-F238E27FC236}">
              <a16:creationId xmlns:a16="http://schemas.microsoft.com/office/drawing/2014/main" id="{1D13C003-CD63-4B35-92A3-5A58C437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8" name="Picture 2207" descr="https://mail.google.com/mail/u/1/images/cleardot.gif">
          <a:extLst>
            <a:ext uri="{FF2B5EF4-FFF2-40B4-BE49-F238E27FC236}">
              <a16:creationId xmlns:a16="http://schemas.microsoft.com/office/drawing/2014/main" id="{6639BECE-38CD-470D-994E-9727D1D2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9" name="Picture 2208" descr="https://mail.google.com/mail/u/1/images/cleardot.gif">
          <a:extLst>
            <a:ext uri="{FF2B5EF4-FFF2-40B4-BE49-F238E27FC236}">
              <a16:creationId xmlns:a16="http://schemas.microsoft.com/office/drawing/2014/main" id="{153B7DAC-BAB3-43C0-A768-A207F66E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0" name="Picture 2209" descr="https://mail.google.com/mail/u/1/images/cleardot.gif">
          <a:extLst>
            <a:ext uri="{FF2B5EF4-FFF2-40B4-BE49-F238E27FC236}">
              <a16:creationId xmlns:a16="http://schemas.microsoft.com/office/drawing/2014/main" id="{458CADD0-5AAB-438A-B6D6-0A0D3DDF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1" name="Picture 2210" descr="https://mail.google.com/mail/u/1/images/cleardot.gif">
          <a:extLst>
            <a:ext uri="{FF2B5EF4-FFF2-40B4-BE49-F238E27FC236}">
              <a16:creationId xmlns:a16="http://schemas.microsoft.com/office/drawing/2014/main" id="{436BB03E-704C-4FAA-8EB3-05C8708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2" name="Picture 2211" descr="https://mail.google.com/mail/u/1/images/cleardot.gif">
          <a:extLst>
            <a:ext uri="{FF2B5EF4-FFF2-40B4-BE49-F238E27FC236}">
              <a16:creationId xmlns:a16="http://schemas.microsoft.com/office/drawing/2014/main" id="{7492D632-DC8C-4DC7-BB26-F3563295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3" name="Picture 2212" descr="https://mail.google.com/mail/u/1/images/cleardot.gif">
          <a:extLst>
            <a:ext uri="{FF2B5EF4-FFF2-40B4-BE49-F238E27FC236}">
              <a16:creationId xmlns:a16="http://schemas.microsoft.com/office/drawing/2014/main" id="{A130F357-10B3-42A5-8BC8-C3FE2FD8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4" name="Picture 2213" descr="https://mail.google.com/mail/u/1/images/cleardot.gif">
          <a:extLst>
            <a:ext uri="{FF2B5EF4-FFF2-40B4-BE49-F238E27FC236}">
              <a16:creationId xmlns:a16="http://schemas.microsoft.com/office/drawing/2014/main" id="{380D8BB3-D76E-49F5-B003-16C060B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5" name="Picture 2214" descr="https://mail.google.com/mail/u/1/images/cleardot.gif">
          <a:extLst>
            <a:ext uri="{FF2B5EF4-FFF2-40B4-BE49-F238E27FC236}">
              <a16:creationId xmlns:a16="http://schemas.microsoft.com/office/drawing/2014/main" id="{88998C8F-00C4-42E3-8ACF-066A5502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6" name="Picture 2215" descr="https://mail.google.com/mail/u/1/images/cleardot.gif">
          <a:extLst>
            <a:ext uri="{FF2B5EF4-FFF2-40B4-BE49-F238E27FC236}">
              <a16:creationId xmlns:a16="http://schemas.microsoft.com/office/drawing/2014/main" id="{671846FB-EB13-4CDE-A2E6-2EC2151E9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7" name="Picture 2216" descr="https://mail.google.com/mail/u/1/images/cleardot.gif">
          <a:extLst>
            <a:ext uri="{FF2B5EF4-FFF2-40B4-BE49-F238E27FC236}">
              <a16:creationId xmlns:a16="http://schemas.microsoft.com/office/drawing/2014/main" id="{362BB5AC-0882-486F-903F-7545495A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8" name="Picture 2217" descr="https://mail.google.com/mail/u/1/images/cleardot.gif">
          <a:extLst>
            <a:ext uri="{FF2B5EF4-FFF2-40B4-BE49-F238E27FC236}">
              <a16:creationId xmlns:a16="http://schemas.microsoft.com/office/drawing/2014/main" id="{BCE7CF55-5BCF-4569-BB92-616D3AE0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9" name="Picture 2218" descr="https://mail.google.com/mail/u/1/images/cleardot.gif">
          <a:extLst>
            <a:ext uri="{FF2B5EF4-FFF2-40B4-BE49-F238E27FC236}">
              <a16:creationId xmlns:a16="http://schemas.microsoft.com/office/drawing/2014/main" id="{E77F1402-6C71-496B-8099-1B5DA5B7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0" name="Picture 2219" descr="https://mail.google.com/mail/u/1/images/cleardot.gif">
          <a:extLst>
            <a:ext uri="{FF2B5EF4-FFF2-40B4-BE49-F238E27FC236}">
              <a16:creationId xmlns:a16="http://schemas.microsoft.com/office/drawing/2014/main" id="{906A05EB-2558-4ECF-A19C-CE7218E0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1" name="Picture 2220" descr="https://mail.google.com/mail/u/1/images/cleardot.gif">
          <a:extLst>
            <a:ext uri="{FF2B5EF4-FFF2-40B4-BE49-F238E27FC236}">
              <a16:creationId xmlns:a16="http://schemas.microsoft.com/office/drawing/2014/main" id="{A9EE3EBC-BEB1-469F-BF57-A248DDAA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2" name="Picture 2221" descr="https://mail.google.com/mail/u/1/images/cleardot.gif">
          <a:extLst>
            <a:ext uri="{FF2B5EF4-FFF2-40B4-BE49-F238E27FC236}">
              <a16:creationId xmlns:a16="http://schemas.microsoft.com/office/drawing/2014/main" id="{6117DC33-DA0F-4688-82D2-543ED839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3" name="Picture 2222" descr="https://mail.google.com/mail/u/1/images/cleardot.gif">
          <a:extLst>
            <a:ext uri="{FF2B5EF4-FFF2-40B4-BE49-F238E27FC236}">
              <a16:creationId xmlns:a16="http://schemas.microsoft.com/office/drawing/2014/main" id="{0A02E5DE-BAA3-482A-A073-3DC29EF3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4" name="Picture 2223" descr="https://mail.google.com/mail/u/1/images/cleardot.gif">
          <a:extLst>
            <a:ext uri="{FF2B5EF4-FFF2-40B4-BE49-F238E27FC236}">
              <a16:creationId xmlns:a16="http://schemas.microsoft.com/office/drawing/2014/main" id="{11DF7637-4FBD-4CC2-8C72-C8F9B727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5" name="Picture 2224" descr="https://mail.google.com/mail/u/1/images/cleardot.gif">
          <a:extLst>
            <a:ext uri="{FF2B5EF4-FFF2-40B4-BE49-F238E27FC236}">
              <a16:creationId xmlns:a16="http://schemas.microsoft.com/office/drawing/2014/main" id="{795B59C2-9E19-4E55-AC3E-88B8F5CD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6" name="Picture 2225" descr="https://mail.google.com/mail/u/1/images/cleardot.gif">
          <a:extLst>
            <a:ext uri="{FF2B5EF4-FFF2-40B4-BE49-F238E27FC236}">
              <a16:creationId xmlns:a16="http://schemas.microsoft.com/office/drawing/2014/main" id="{F3B066EF-A82C-4F99-885F-05DEE447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7" name="Picture 2226" descr="https://mail.google.com/mail/u/1/images/cleardot.gif">
          <a:extLst>
            <a:ext uri="{FF2B5EF4-FFF2-40B4-BE49-F238E27FC236}">
              <a16:creationId xmlns:a16="http://schemas.microsoft.com/office/drawing/2014/main" id="{4B1380DC-1191-4D25-81EF-116292FA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8" name="Picture 2227" descr="https://mail.google.com/mail/u/1/images/cleardot.gif">
          <a:extLst>
            <a:ext uri="{FF2B5EF4-FFF2-40B4-BE49-F238E27FC236}">
              <a16:creationId xmlns:a16="http://schemas.microsoft.com/office/drawing/2014/main" id="{D559DFEC-CB54-4119-81DC-62976078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9" name="Picture 2228" descr="https://mail.google.com/mail/u/1/images/cleardot.gif">
          <a:extLst>
            <a:ext uri="{FF2B5EF4-FFF2-40B4-BE49-F238E27FC236}">
              <a16:creationId xmlns:a16="http://schemas.microsoft.com/office/drawing/2014/main" id="{4B73F3AF-DFC7-4787-98D0-21799309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0" name="Picture 2229" descr="https://mail.google.com/mail/u/1/images/cleardot.gif">
          <a:extLst>
            <a:ext uri="{FF2B5EF4-FFF2-40B4-BE49-F238E27FC236}">
              <a16:creationId xmlns:a16="http://schemas.microsoft.com/office/drawing/2014/main" id="{6BF922D5-9ECD-433C-A587-A0663962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1" name="Picture 2230" descr="https://mail.google.com/mail/u/1/images/cleardot.gif">
          <a:extLst>
            <a:ext uri="{FF2B5EF4-FFF2-40B4-BE49-F238E27FC236}">
              <a16:creationId xmlns:a16="http://schemas.microsoft.com/office/drawing/2014/main" id="{199B9A44-AB0B-4D89-A490-7BA7F2C9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2" name="Picture 2231" descr="https://mail.google.com/mail/u/1/images/cleardot.gif">
          <a:extLst>
            <a:ext uri="{FF2B5EF4-FFF2-40B4-BE49-F238E27FC236}">
              <a16:creationId xmlns:a16="http://schemas.microsoft.com/office/drawing/2014/main" id="{95BE34EF-D78D-4A13-BEFE-4EC6F814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3" name="Picture 2232" descr="https://mail.google.com/mail/u/1/images/cleardot.gif">
          <a:extLst>
            <a:ext uri="{FF2B5EF4-FFF2-40B4-BE49-F238E27FC236}">
              <a16:creationId xmlns:a16="http://schemas.microsoft.com/office/drawing/2014/main" id="{CFF17EA1-B422-4026-8B1F-A19FFFA0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4" name="Picture 2233" descr="https://mail.google.com/mail/u/1/images/cleardot.gif">
          <a:extLst>
            <a:ext uri="{FF2B5EF4-FFF2-40B4-BE49-F238E27FC236}">
              <a16:creationId xmlns:a16="http://schemas.microsoft.com/office/drawing/2014/main" id="{7F02BBC9-256A-481E-AB58-9863DC8E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5" name="Picture 2234" descr="https://mail.google.com/mail/u/1/images/cleardot.gif">
          <a:extLst>
            <a:ext uri="{FF2B5EF4-FFF2-40B4-BE49-F238E27FC236}">
              <a16:creationId xmlns:a16="http://schemas.microsoft.com/office/drawing/2014/main" id="{319AAA5E-E83E-4C69-80A2-DA30D1AB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6" name="Picture 2235" descr="https://mail.google.com/mail/u/1/images/cleardot.gif">
          <a:extLst>
            <a:ext uri="{FF2B5EF4-FFF2-40B4-BE49-F238E27FC236}">
              <a16:creationId xmlns:a16="http://schemas.microsoft.com/office/drawing/2014/main" id="{1AE8FA3F-07F9-46D1-879C-3F908A84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7" name="Picture 2236" descr="https://mail.google.com/mail/u/1/images/cleardot.gif">
          <a:extLst>
            <a:ext uri="{FF2B5EF4-FFF2-40B4-BE49-F238E27FC236}">
              <a16:creationId xmlns:a16="http://schemas.microsoft.com/office/drawing/2014/main" id="{928E447C-000C-404E-A0D4-C4653EA7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8" name="Picture 2237" descr="https://mail.google.com/mail/u/1/images/cleardot.gif">
          <a:extLst>
            <a:ext uri="{FF2B5EF4-FFF2-40B4-BE49-F238E27FC236}">
              <a16:creationId xmlns:a16="http://schemas.microsoft.com/office/drawing/2014/main" id="{2F1EA203-9C19-4BC7-992D-105158E0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9" name="Picture 2238" descr="https://mail.google.com/mail/u/1/images/cleardot.gif">
          <a:extLst>
            <a:ext uri="{FF2B5EF4-FFF2-40B4-BE49-F238E27FC236}">
              <a16:creationId xmlns:a16="http://schemas.microsoft.com/office/drawing/2014/main" id="{15BB7BF2-B9FF-4D0B-BF05-E53E44E5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0" name="Picture 2239" descr="https://mail.google.com/mail/u/1/images/cleardot.gif">
          <a:extLst>
            <a:ext uri="{FF2B5EF4-FFF2-40B4-BE49-F238E27FC236}">
              <a16:creationId xmlns:a16="http://schemas.microsoft.com/office/drawing/2014/main" id="{2E79E002-79F8-454D-BCE1-4FBD0C45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1" name="Picture 2240" descr="https://mail.google.com/mail/u/1/images/cleardot.gif">
          <a:extLst>
            <a:ext uri="{FF2B5EF4-FFF2-40B4-BE49-F238E27FC236}">
              <a16:creationId xmlns:a16="http://schemas.microsoft.com/office/drawing/2014/main" id="{58A71BE3-AC9B-41AE-8027-E927E84E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2" name="Picture 2241" descr="https://mail.google.com/mail/u/1/images/cleardot.gif">
          <a:extLst>
            <a:ext uri="{FF2B5EF4-FFF2-40B4-BE49-F238E27FC236}">
              <a16:creationId xmlns:a16="http://schemas.microsoft.com/office/drawing/2014/main" id="{B9A89126-488A-4F4B-8624-D407FC10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3" name="Picture 2242" descr="https://mail.google.com/mail/u/1/images/cleardot.gif">
          <a:extLst>
            <a:ext uri="{FF2B5EF4-FFF2-40B4-BE49-F238E27FC236}">
              <a16:creationId xmlns:a16="http://schemas.microsoft.com/office/drawing/2014/main" id="{2C303B9B-6AB4-4B5D-B858-BFC1EEE6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4" name="Picture 2243" descr="https://mail.google.com/mail/u/1/images/cleardot.gif">
          <a:extLst>
            <a:ext uri="{FF2B5EF4-FFF2-40B4-BE49-F238E27FC236}">
              <a16:creationId xmlns:a16="http://schemas.microsoft.com/office/drawing/2014/main" id="{1731CC43-BFD0-491C-A0E2-50CA4F41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5" name="Picture 2244" descr="https://mail.google.com/mail/u/1/images/cleardot.gif">
          <a:extLst>
            <a:ext uri="{FF2B5EF4-FFF2-40B4-BE49-F238E27FC236}">
              <a16:creationId xmlns:a16="http://schemas.microsoft.com/office/drawing/2014/main" id="{3EED8D8E-A9AE-41F2-A650-E1203C7C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6" name="Picture 2245" descr="https://mail.google.com/mail/u/1/images/cleardot.gif">
          <a:extLst>
            <a:ext uri="{FF2B5EF4-FFF2-40B4-BE49-F238E27FC236}">
              <a16:creationId xmlns:a16="http://schemas.microsoft.com/office/drawing/2014/main" id="{251939CD-BF68-4281-A815-E3DB8C61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7" name="Picture 2246" descr="https://mail.google.com/mail/u/1/images/cleardot.gif">
          <a:extLst>
            <a:ext uri="{FF2B5EF4-FFF2-40B4-BE49-F238E27FC236}">
              <a16:creationId xmlns:a16="http://schemas.microsoft.com/office/drawing/2014/main" id="{531D8AF3-3DB3-4EE4-87E5-AE66F3D5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8" name="Picture 2247" descr="https://mail.google.com/mail/u/1/images/cleardot.gif">
          <a:extLst>
            <a:ext uri="{FF2B5EF4-FFF2-40B4-BE49-F238E27FC236}">
              <a16:creationId xmlns:a16="http://schemas.microsoft.com/office/drawing/2014/main" id="{A939EC44-22BE-4F56-B3DF-011B93F7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9" name="Picture 2248" descr="https://mail.google.com/mail/u/1/images/cleardot.gif">
          <a:extLst>
            <a:ext uri="{FF2B5EF4-FFF2-40B4-BE49-F238E27FC236}">
              <a16:creationId xmlns:a16="http://schemas.microsoft.com/office/drawing/2014/main" id="{1215F2A0-8A76-4437-A7EE-E1CA8D72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0" name="Picture 2249" descr="https://mail.google.com/mail/u/1/images/cleardot.gif">
          <a:extLst>
            <a:ext uri="{FF2B5EF4-FFF2-40B4-BE49-F238E27FC236}">
              <a16:creationId xmlns:a16="http://schemas.microsoft.com/office/drawing/2014/main" id="{68CA2702-B53B-40EC-9A63-8552E7FA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1" name="Picture 2250" descr="https://mail.google.com/mail/u/1/images/cleardot.gif">
          <a:extLst>
            <a:ext uri="{FF2B5EF4-FFF2-40B4-BE49-F238E27FC236}">
              <a16:creationId xmlns:a16="http://schemas.microsoft.com/office/drawing/2014/main" id="{B29AC077-0B6E-451F-8F76-E38D7121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2" name="Picture 2251" descr="https://mail.google.com/mail/u/1/images/cleardot.gif">
          <a:extLst>
            <a:ext uri="{FF2B5EF4-FFF2-40B4-BE49-F238E27FC236}">
              <a16:creationId xmlns:a16="http://schemas.microsoft.com/office/drawing/2014/main" id="{FA853F56-E9ED-496E-A0EE-4BF857E8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3" name="Picture 2252" descr="https://mail.google.com/mail/u/1/images/cleardot.gif">
          <a:extLst>
            <a:ext uri="{FF2B5EF4-FFF2-40B4-BE49-F238E27FC236}">
              <a16:creationId xmlns:a16="http://schemas.microsoft.com/office/drawing/2014/main" id="{D5B3179C-2BD8-4F14-A471-753207BB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4" name="Picture 2253" descr="https://mail.google.com/mail/u/1/images/cleardot.gif">
          <a:extLst>
            <a:ext uri="{FF2B5EF4-FFF2-40B4-BE49-F238E27FC236}">
              <a16:creationId xmlns:a16="http://schemas.microsoft.com/office/drawing/2014/main" id="{FBAF88D3-9FAE-4235-906A-1BC78D72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5" name="Picture 2254" descr="https://mail.google.com/mail/u/1/images/cleardot.gif">
          <a:extLst>
            <a:ext uri="{FF2B5EF4-FFF2-40B4-BE49-F238E27FC236}">
              <a16:creationId xmlns:a16="http://schemas.microsoft.com/office/drawing/2014/main" id="{AEE6B1BE-7A80-4EFF-B435-7B6313B96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6" name="Picture 2255" descr="https://mail.google.com/mail/u/1/images/cleardot.gif">
          <a:extLst>
            <a:ext uri="{FF2B5EF4-FFF2-40B4-BE49-F238E27FC236}">
              <a16:creationId xmlns:a16="http://schemas.microsoft.com/office/drawing/2014/main" id="{7D458DB4-ED88-46A7-9971-701600E8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7" name="Picture 2256" descr="https://mail.google.com/mail/u/1/images/cleardot.gif">
          <a:extLst>
            <a:ext uri="{FF2B5EF4-FFF2-40B4-BE49-F238E27FC236}">
              <a16:creationId xmlns:a16="http://schemas.microsoft.com/office/drawing/2014/main" id="{0B81A7E9-A714-49D9-961C-6367374E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8" name="Picture 2257" descr="https://mail.google.com/mail/u/1/images/cleardot.gif">
          <a:extLst>
            <a:ext uri="{FF2B5EF4-FFF2-40B4-BE49-F238E27FC236}">
              <a16:creationId xmlns:a16="http://schemas.microsoft.com/office/drawing/2014/main" id="{007339EA-EF0B-46F5-A16D-E31A9489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9" name="Picture 2258" descr="https://mail.google.com/mail/u/1/images/cleardot.gif">
          <a:extLst>
            <a:ext uri="{FF2B5EF4-FFF2-40B4-BE49-F238E27FC236}">
              <a16:creationId xmlns:a16="http://schemas.microsoft.com/office/drawing/2014/main" id="{E47A2B4B-1574-4925-907C-B8B9DB13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0" name="Picture 2259" descr="https://mail.google.com/mail/u/1/images/cleardot.gif">
          <a:extLst>
            <a:ext uri="{FF2B5EF4-FFF2-40B4-BE49-F238E27FC236}">
              <a16:creationId xmlns:a16="http://schemas.microsoft.com/office/drawing/2014/main" id="{54CD7AB7-BB9E-41A2-89B4-10B5926B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1" name="Picture 2260" descr="https://mail.google.com/mail/u/1/images/cleardot.gif">
          <a:extLst>
            <a:ext uri="{FF2B5EF4-FFF2-40B4-BE49-F238E27FC236}">
              <a16:creationId xmlns:a16="http://schemas.microsoft.com/office/drawing/2014/main" id="{75D6A6C3-6F63-49DB-8890-57B535C7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2" name="Picture 2261" descr="https://mail.google.com/mail/u/1/images/cleardot.gif">
          <a:extLst>
            <a:ext uri="{FF2B5EF4-FFF2-40B4-BE49-F238E27FC236}">
              <a16:creationId xmlns:a16="http://schemas.microsoft.com/office/drawing/2014/main" id="{3BB370C6-0E45-4028-A7AA-5535B3C9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3" name="Picture 2262" descr="https://mail.google.com/mail/u/1/images/cleardot.gif">
          <a:extLst>
            <a:ext uri="{FF2B5EF4-FFF2-40B4-BE49-F238E27FC236}">
              <a16:creationId xmlns:a16="http://schemas.microsoft.com/office/drawing/2014/main" id="{97246D54-F393-403D-9B03-E27E5A3D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4" name="Picture 2263" descr="https://mail.google.com/mail/u/1/images/cleardot.gif">
          <a:extLst>
            <a:ext uri="{FF2B5EF4-FFF2-40B4-BE49-F238E27FC236}">
              <a16:creationId xmlns:a16="http://schemas.microsoft.com/office/drawing/2014/main" id="{29B4AD6D-5A99-4477-A81D-A63CB583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5" name="Picture 2264" descr="https://mail.google.com/mail/u/1/images/cleardot.gif">
          <a:extLst>
            <a:ext uri="{FF2B5EF4-FFF2-40B4-BE49-F238E27FC236}">
              <a16:creationId xmlns:a16="http://schemas.microsoft.com/office/drawing/2014/main" id="{E92501A2-A994-49B9-B09D-7AF4A0E6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6" name="Picture 2265" descr="https://mail.google.com/mail/u/1/images/cleardot.gif">
          <a:extLst>
            <a:ext uri="{FF2B5EF4-FFF2-40B4-BE49-F238E27FC236}">
              <a16:creationId xmlns:a16="http://schemas.microsoft.com/office/drawing/2014/main" id="{B02E3058-2F80-4857-A712-AFB71DCD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7" name="Picture 2266" descr="https://mail.google.com/mail/u/1/images/cleardot.gif">
          <a:extLst>
            <a:ext uri="{FF2B5EF4-FFF2-40B4-BE49-F238E27FC236}">
              <a16:creationId xmlns:a16="http://schemas.microsoft.com/office/drawing/2014/main" id="{162B2BA6-E21B-46D2-8F71-5A3F4AD8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8" name="Picture 2267" descr="https://mail.google.com/mail/u/1/images/cleardot.gif">
          <a:extLst>
            <a:ext uri="{FF2B5EF4-FFF2-40B4-BE49-F238E27FC236}">
              <a16:creationId xmlns:a16="http://schemas.microsoft.com/office/drawing/2014/main" id="{F569CFC5-EE0A-4639-8D9E-D0CE9651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9" name="Picture 2268" descr="https://mail.google.com/mail/u/1/images/cleardot.gif">
          <a:extLst>
            <a:ext uri="{FF2B5EF4-FFF2-40B4-BE49-F238E27FC236}">
              <a16:creationId xmlns:a16="http://schemas.microsoft.com/office/drawing/2014/main" id="{B8B5F83D-B61A-4067-9A3E-3623819D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0" name="Picture 2269" descr="https://mail.google.com/mail/u/1/images/cleardot.gif">
          <a:extLst>
            <a:ext uri="{FF2B5EF4-FFF2-40B4-BE49-F238E27FC236}">
              <a16:creationId xmlns:a16="http://schemas.microsoft.com/office/drawing/2014/main" id="{9E294A8A-9D72-4C70-9289-F08EC435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1" name="Picture 2270" descr="https://mail.google.com/mail/u/1/images/cleardot.gif">
          <a:extLst>
            <a:ext uri="{FF2B5EF4-FFF2-40B4-BE49-F238E27FC236}">
              <a16:creationId xmlns:a16="http://schemas.microsoft.com/office/drawing/2014/main" id="{96EA037F-818D-4D0D-B57D-CE1DA7E0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2" name="Picture 2271" descr="https://mail.google.com/mail/u/1/images/cleardot.gif">
          <a:extLst>
            <a:ext uri="{FF2B5EF4-FFF2-40B4-BE49-F238E27FC236}">
              <a16:creationId xmlns:a16="http://schemas.microsoft.com/office/drawing/2014/main" id="{9FE732AA-312B-4AC6-8460-81A4C861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3" name="Picture 2272" descr="https://mail.google.com/mail/u/1/images/cleardot.gif">
          <a:extLst>
            <a:ext uri="{FF2B5EF4-FFF2-40B4-BE49-F238E27FC236}">
              <a16:creationId xmlns:a16="http://schemas.microsoft.com/office/drawing/2014/main" id="{6A01FDA9-C041-48B9-B594-B39B7FC9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4" name="Picture 2273" descr="https://mail.google.com/mail/u/1/images/cleardot.gif">
          <a:extLst>
            <a:ext uri="{FF2B5EF4-FFF2-40B4-BE49-F238E27FC236}">
              <a16:creationId xmlns:a16="http://schemas.microsoft.com/office/drawing/2014/main" id="{5CFD3715-CB72-4B19-AD6E-E4567A1C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5" name="Picture 2274" descr="https://mail.google.com/mail/u/1/images/cleardot.gif">
          <a:extLst>
            <a:ext uri="{FF2B5EF4-FFF2-40B4-BE49-F238E27FC236}">
              <a16:creationId xmlns:a16="http://schemas.microsoft.com/office/drawing/2014/main" id="{A8880F68-273A-41B7-B4BD-F21FF2A7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6" name="Picture 2275" descr="https://mail.google.com/mail/u/1/images/cleardot.gif">
          <a:extLst>
            <a:ext uri="{FF2B5EF4-FFF2-40B4-BE49-F238E27FC236}">
              <a16:creationId xmlns:a16="http://schemas.microsoft.com/office/drawing/2014/main" id="{C6AF6AF9-D23C-4CD8-8B99-5AAC1DB7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7" name="Picture 2276" descr="https://mail.google.com/mail/u/1/images/cleardot.gif">
          <a:extLst>
            <a:ext uri="{FF2B5EF4-FFF2-40B4-BE49-F238E27FC236}">
              <a16:creationId xmlns:a16="http://schemas.microsoft.com/office/drawing/2014/main" id="{CB580241-7639-4869-843E-E5BB7B1D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8" name="Picture 2277" descr="https://mail.google.com/mail/u/1/images/cleardot.gif">
          <a:extLst>
            <a:ext uri="{FF2B5EF4-FFF2-40B4-BE49-F238E27FC236}">
              <a16:creationId xmlns:a16="http://schemas.microsoft.com/office/drawing/2014/main" id="{B012F955-0603-4BCA-B96B-D3206015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9" name="Picture 2278" descr="https://mail.google.com/mail/u/1/images/cleardot.gif">
          <a:extLst>
            <a:ext uri="{FF2B5EF4-FFF2-40B4-BE49-F238E27FC236}">
              <a16:creationId xmlns:a16="http://schemas.microsoft.com/office/drawing/2014/main" id="{3720409E-3702-46A8-ADE6-715491C2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0" name="Picture 2279" descr="https://mail.google.com/mail/u/1/images/cleardot.gif">
          <a:extLst>
            <a:ext uri="{FF2B5EF4-FFF2-40B4-BE49-F238E27FC236}">
              <a16:creationId xmlns:a16="http://schemas.microsoft.com/office/drawing/2014/main" id="{464D1D19-087F-4972-A9CC-F1E04466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1" name="Picture 2280" descr="https://mail.google.com/mail/u/1/images/cleardot.gif">
          <a:extLst>
            <a:ext uri="{FF2B5EF4-FFF2-40B4-BE49-F238E27FC236}">
              <a16:creationId xmlns:a16="http://schemas.microsoft.com/office/drawing/2014/main" id="{50ADAA9D-420B-46C7-B733-471561C4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2" name="Picture 2281" descr="https://mail.google.com/mail/u/1/images/cleardot.gif">
          <a:extLst>
            <a:ext uri="{FF2B5EF4-FFF2-40B4-BE49-F238E27FC236}">
              <a16:creationId xmlns:a16="http://schemas.microsoft.com/office/drawing/2014/main" id="{A81935D2-141C-465F-98B0-BC0102F9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3" name="Picture 2282" descr="https://mail.google.com/mail/u/1/images/cleardot.gif">
          <a:extLst>
            <a:ext uri="{FF2B5EF4-FFF2-40B4-BE49-F238E27FC236}">
              <a16:creationId xmlns:a16="http://schemas.microsoft.com/office/drawing/2014/main" id="{2BA6EFAA-422A-4548-AF2E-8676550D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4" name="Picture 2283" descr="https://mail.google.com/mail/u/1/images/cleardot.gif">
          <a:extLst>
            <a:ext uri="{FF2B5EF4-FFF2-40B4-BE49-F238E27FC236}">
              <a16:creationId xmlns:a16="http://schemas.microsoft.com/office/drawing/2014/main" id="{13592052-76D0-4E8C-9C8C-B955FBBB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5" name="Picture 2284" descr="https://mail.google.com/mail/u/1/images/cleardot.gif">
          <a:extLst>
            <a:ext uri="{FF2B5EF4-FFF2-40B4-BE49-F238E27FC236}">
              <a16:creationId xmlns:a16="http://schemas.microsoft.com/office/drawing/2014/main" id="{40145C5B-6C0B-469B-A681-33A8FF67B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6" name="Picture 2285" descr="https://mail.google.com/mail/u/1/images/cleardot.gif">
          <a:extLst>
            <a:ext uri="{FF2B5EF4-FFF2-40B4-BE49-F238E27FC236}">
              <a16:creationId xmlns:a16="http://schemas.microsoft.com/office/drawing/2014/main" id="{13C2826F-77A3-4858-9894-41313EC8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7" name="Picture 2286" descr="https://mail.google.com/mail/u/1/images/cleardot.gif">
          <a:extLst>
            <a:ext uri="{FF2B5EF4-FFF2-40B4-BE49-F238E27FC236}">
              <a16:creationId xmlns:a16="http://schemas.microsoft.com/office/drawing/2014/main" id="{21C00A86-14B9-46EF-81AE-DAA46964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8" name="Picture 2287" descr="https://mail.google.com/mail/u/1/images/cleardot.gif">
          <a:extLst>
            <a:ext uri="{FF2B5EF4-FFF2-40B4-BE49-F238E27FC236}">
              <a16:creationId xmlns:a16="http://schemas.microsoft.com/office/drawing/2014/main" id="{056ED6DC-C435-48F3-A959-FAAE7961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9" name="Picture 2288" descr="https://mail.google.com/mail/u/1/images/cleardot.gif">
          <a:extLst>
            <a:ext uri="{FF2B5EF4-FFF2-40B4-BE49-F238E27FC236}">
              <a16:creationId xmlns:a16="http://schemas.microsoft.com/office/drawing/2014/main" id="{7B9EB3A9-2ED7-497F-915F-2A6B8E2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0" name="Picture 2289" descr="https://mail.google.com/mail/u/1/images/cleardot.gif">
          <a:extLst>
            <a:ext uri="{FF2B5EF4-FFF2-40B4-BE49-F238E27FC236}">
              <a16:creationId xmlns:a16="http://schemas.microsoft.com/office/drawing/2014/main" id="{03F8B630-C3A5-4D8A-A596-0D6C2F55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1" name="Picture 2290" descr="https://mail.google.com/mail/u/1/images/cleardot.gif">
          <a:extLst>
            <a:ext uri="{FF2B5EF4-FFF2-40B4-BE49-F238E27FC236}">
              <a16:creationId xmlns:a16="http://schemas.microsoft.com/office/drawing/2014/main" id="{7E623956-FF73-4349-A2FD-C138AB9E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2" name="Picture 2291" descr="https://mail.google.com/mail/u/1/images/cleardot.gif">
          <a:extLst>
            <a:ext uri="{FF2B5EF4-FFF2-40B4-BE49-F238E27FC236}">
              <a16:creationId xmlns:a16="http://schemas.microsoft.com/office/drawing/2014/main" id="{039C8C2F-3B27-4706-B27A-8CFC113A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3" name="Picture 2292" descr="https://mail.google.com/mail/u/1/images/cleardot.gif">
          <a:extLst>
            <a:ext uri="{FF2B5EF4-FFF2-40B4-BE49-F238E27FC236}">
              <a16:creationId xmlns:a16="http://schemas.microsoft.com/office/drawing/2014/main" id="{AF4E6048-46C8-4655-9AF9-2056D733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4" name="Picture 2293" descr="https://mail.google.com/mail/u/1/images/cleardot.gif">
          <a:extLst>
            <a:ext uri="{FF2B5EF4-FFF2-40B4-BE49-F238E27FC236}">
              <a16:creationId xmlns:a16="http://schemas.microsoft.com/office/drawing/2014/main" id="{4ACD7857-AC7E-49F4-8AB2-4368D219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5" name="Picture 2294" descr="https://mail.google.com/mail/u/1/images/cleardot.gif">
          <a:extLst>
            <a:ext uri="{FF2B5EF4-FFF2-40B4-BE49-F238E27FC236}">
              <a16:creationId xmlns:a16="http://schemas.microsoft.com/office/drawing/2014/main" id="{3CE36CAC-88D4-4AFD-954F-11B1ADCB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6" name="Picture 2295" descr="https://mail.google.com/mail/u/1/images/cleardot.gif">
          <a:extLst>
            <a:ext uri="{FF2B5EF4-FFF2-40B4-BE49-F238E27FC236}">
              <a16:creationId xmlns:a16="http://schemas.microsoft.com/office/drawing/2014/main" id="{88B3E2A9-D0BD-4C88-BA07-00487E40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7" name="Picture 2296" descr="https://mail.google.com/mail/u/1/images/cleardot.gif">
          <a:extLst>
            <a:ext uri="{FF2B5EF4-FFF2-40B4-BE49-F238E27FC236}">
              <a16:creationId xmlns:a16="http://schemas.microsoft.com/office/drawing/2014/main" id="{5D808B34-86DB-4F6D-A2D9-9856FC3F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8" name="Picture 2297" descr="https://mail.google.com/mail/u/1/images/cleardot.gif">
          <a:extLst>
            <a:ext uri="{FF2B5EF4-FFF2-40B4-BE49-F238E27FC236}">
              <a16:creationId xmlns:a16="http://schemas.microsoft.com/office/drawing/2014/main" id="{10E9D71B-8987-4F2C-9C79-BFDBB60E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9" name="Picture 2298" descr="https://mail.google.com/mail/u/1/images/cleardot.gif">
          <a:extLst>
            <a:ext uri="{FF2B5EF4-FFF2-40B4-BE49-F238E27FC236}">
              <a16:creationId xmlns:a16="http://schemas.microsoft.com/office/drawing/2014/main" id="{7DBA95CE-F7E7-4498-93F6-C8BCC483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0" name="Picture 2299" descr="https://mail.google.com/mail/u/1/images/cleardot.gif">
          <a:extLst>
            <a:ext uri="{FF2B5EF4-FFF2-40B4-BE49-F238E27FC236}">
              <a16:creationId xmlns:a16="http://schemas.microsoft.com/office/drawing/2014/main" id="{8F0A5BAC-767F-4AE1-A97E-6BEA145D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1" name="Picture 2300" descr="https://mail.google.com/mail/u/1/images/cleardot.gif">
          <a:extLst>
            <a:ext uri="{FF2B5EF4-FFF2-40B4-BE49-F238E27FC236}">
              <a16:creationId xmlns:a16="http://schemas.microsoft.com/office/drawing/2014/main" id="{639BE62A-24E8-4B2C-A3EF-57470416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2" name="Picture 2301" descr="https://mail.google.com/mail/u/1/images/cleardot.gif">
          <a:extLst>
            <a:ext uri="{FF2B5EF4-FFF2-40B4-BE49-F238E27FC236}">
              <a16:creationId xmlns:a16="http://schemas.microsoft.com/office/drawing/2014/main" id="{4682346A-5218-442C-80F3-826913AF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3" name="Picture 2302" descr="https://mail.google.com/mail/u/1/images/cleardot.gif">
          <a:extLst>
            <a:ext uri="{FF2B5EF4-FFF2-40B4-BE49-F238E27FC236}">
              <a16:creationId xmlns:a16="http://schemas.microsoft.com/office/drawing/2014/main" id="{BA36B012-1149-4DD7-924A-F5BF6B7A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4" name="Picture 2303" descr="https://mail.google.com/mail/u/1/images/cleardot.gif">
          <a:extLst>
            <a:ext uri="{FF2B5EF4-FFF2-40B4-BE49-F238E27FC236}">
              <a16:creationId xmlns:a16="http://schemas.microsoft.com/office/drawing/2014/main" id="{9A710E67-FF5A-4C2E-A983-1F106028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5" name="Picture 2304" descr="https://mail.google.com/mail/u/1/images/cleardot.gif">
          <a:extLst>
            <a:ext uri="{FF2B5EF4-FFF2-40B4-BE49-F238E27FC236}">
              <a16:creationId xmlns:a16="http://schemas.microsoft.com/office/drawing/2014/main" id="{57CE5D06-1D5D-4CBE-A2D3-71C71388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6" name="Picture 2305" descr="https://mail.google.com/mail/u/1/images/cleardot.gif">
          <a:extLst>
            <a:ext uri="{FF2B5EF4-FFF2-40B4-BE49-F238E27FC236}">
              <a16:creationId xmlns:a16="http://schemas.microsoft.com/office/drawing/2014/main" id="{CB58760A-17D0-48D0-B575-D44C4D81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7" name="Picture 2306" descr="https://mail.google.com/mail/u/1/images/cleardot.gif">
          <a:extLst>
            <a:ext uri="{FF2B5EF4-FFF2-40B4-BE49-F238E27FC236}">
              <a16:creationId xmlns:a16="http://schemas.microsoft.com/office/drawing/2014/main" id="{1B1682F0-AC7A-438B-9751-5F4EC18D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8" name="Picture 2307" descr="https://mail.google.com/mail/u/1/images/cleardot.gif">
          <a:extLst>
            <a:ext uri="{FF2B5EF4-FFF2-40B4-BE49-F238E27FC236}">
              <a16:creationId xmlns:a16="http://schemas.microsoft.com/office/drawing/2014/main" id="{DF4C77C7-4204-4525-BE06-16EF189A4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9" name="Picture 2308" descr="https://mail.google.com/mail/u/1/images/cleardot.gif">
          <a:extLst>
            <a:ext uri="{FF2B5EF4-FFF2-40B4-BE49-F238E27FC236}">
              <a16:creationId xmlns:a16="http://schemas.microsoft.com/office/drawing/2014/main" id="{60116EF6-2983-4409-93E5-4A7535DA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0" name="Picture 2309" descr="https://mail.google.com/mail/u/1/images/cleardot.gif">
          <a:extLst>
            <a:ext uri="{FF2B5EF4-FFF2-40B4-BE49-F238E27FC236}">
              <a16:creationId xmlns:a16="http://schemas.microsoft.com/office/drawing/2014/main" id="{440FB656-BC25-438F-BC20-4862620B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1" name="Picture 2310" descr="https://mail.google.com/mail/u/1/images/cleardot.gif">
          <a:extLst>
            <a:ext uri="{FF2B5EF4-FFF2-40B4-BE49-F238E27FC236}">
              <a16:creationId xmlns:a16="http://schemas.microsoft.com/office/drawing/2014/main" id="{6CF13F1D-CFB2-41F7-B8D6-125C1A5D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2" name="Picture 2311" descr="https://mail.google.com/mail/u/1/images/cleardot.gif">
          <a:extLst>
            <a:ext uri="{FF2B5EF4-FFF2-40B4-BE49-F238E27FC236}">
              <a16:creationId xmlns:a16="http://schemas.microsoft.com/office/drawing/2014/main" id="{9D673428-BD5C-4A14-9419-BEA5CB0C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3" name="Picture 2312" descr="https://mail.google.com/mail/u/1/images/cleardot.gif">
          <a:extLst>
            <a:ext uri="{FF2B5EF4-FFF2-40B4-BE49-F238E27FC236}">
              <a16:creationId xmlns:a16="http://schemas.microsoft.com/office/drawing/2014/main" id="{4AB859A1-8535-46FD-8779-BF3461E9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4" name="Picture 2313" descr="https://mail.google.com/mail/u/1/images/cleardot.gif">
          <a:extLst>
            <a:ext uri="{FF2B5EF4-FFF2-40B4-BE49-F238E27FC236}">
              <a16:creationId xmlns:a16="http://schemas.microsoft.com/office/drawing/2014/main" id="{D0B23A6E-D97D-4853-BF89-7FA24238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5" name="Picture 2314" descr="https://mail.google.com/mail/u/1/images/cleardot.gif">
          <a:extLst>
            <a:ext uri="{FF2B5EF4-FFF2-40B4-BE49-F238E27FC236}">
              <a16:creationId xmlns:a16="http://schemas.microsoft.com/office/drawing/2014/main" id="{AF60AB70-2C6B-47C8-BC48-B376359C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6" name="Picture 2315" descr="https://mail.google.com/mail/u/1/images/cleardot.gif">
          <a:extLst>
            <a:ext uri="{FF2B5EF4-FFF2-40B4-BE49-F238E27FC236}">
              <a16:creationId xmlns:a16="http://schemas.microsoft.com/office/drawing/2014/main" id="{2BC85EF4-E897-4785-8827-C41ADEEF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7" name="Picture 2316" descr="https://mail.google.com/mail/u/1/images/cleardot.gif">
          <a:extLst>
            <a:ext uri="{FF2B5EF4-FFF2-40B4-BE49-F238E27FC236}">
              <a16:creationId xmlns:a16="http://schemas.microsoft.com/office/drawing/2014/main" id="{924A8834-DFF4-4F16-948A-3F481A0C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8" name="Picture 2317" descr="https://mail.google.com/mail/u/1/images/cleardot.gif">
          <a:extLst>
            <a:ext uri="{FF2B5EF4-FFF2-40B4-BE49-F238E27FC236}">
              <a16:creationId xmlns:a16="http://schemas.microsoft.com/office/drawing/2014/main" id="{BBED82D6-588A-47B6-BA90-28EED150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9" name="Picture 2318" descr="https://mail.google.com/mail/u/1/images/cleardot.gif">
          <a:extLst>
            <a:ext uri="{FF2B5EF4-FFF2-40B4-BE49-F238E27FC236}">
              <a16:creationId xmlns:a16="http://schemas.microsoft.com/office/drawing/2014/main" id="{1C67A009-8F5E-4270-B6EC-096601F6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0" name="Picture 2319" descr="https://mail.google.com/mail/u/1/images/cleardot.gif">
          <a:extLst>
            <a:ext uri="{FF2B5EF4-FFF2-40B4-BE49-F238E27FC236}">
              <a16:creationId xmlns:a16="http://schemas.microsoft.com/office/drawing/2014/main" id="{1D0414DE-F795-49AE-A0A9-7DAD76C1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1" name="Picture 2320" descr="https://mail.google.com/mail/u/1/images/cleardot.gif">
          <a:extLst>
            <a:ext uri="{FF2B5EF4-FFF2-40B4-BE49-F238E27FC236}">
              <a16:creationId xmlns:a16="http://schemas.microsoft.com/office/drawing/2014/main" id="{C4BD4EC3-BBF6-4915-BFA8-6E6F6F92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2" name="Picture 2321" descr="https://mail.google.com/mail/u/1/images/cleardot.gif">
          <a:extLst>
            <a:ext uri="{FF2B5EF4-FFF2-40B4-BE49-F238E27FC236}">
              <a16:creationId xmlns:a16="http://schemas.microsoft.com/office/drawing/2014/main" id="{77411E71-FE6D-4D86-851B-03268D0D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3" name="Picture 2322" descr="https://mail.google.com/mail/u/1/images/cleardot.gif">
          <a:extLst>
            <a:ext uri="{FF2B5EF4-FFF2-40B4-BE49-F238E27FC236}">
              <a16:creationId xmlns:a16="http://schemas.microsoft.com/office/drawing/2014/main" id="{09490ECB-5787-4B24-924C-BB13D8D8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4" name="Picture 2323" descr="https://mail.google.com/mail/u/1/images/cleardot.gif">
          <a:extLst>
            <a:ext uri="{FF2B5EF4-FFF2-40B4-BE49-F238E27FC236}">
              <a16:creationId xmlns:a16="http://schemas.microsoft.com/office/drawing/2014/main" id="{33912A53-02F2-4C9B-AAA3-60F159EA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5" name="Picture 2324" descr="https://mail.google.com/mail/u/1/images/cleardot.gif">
          <a:extLst>
            <a:ext uri="{FF2B5EF4-FFF2-40B4-BE49-F238E27FC236}">
              <a16:creationId xmlns:a16="http://schemas.microsoft.com/office/drawing/2014/main" id="{5D74F4BE-2BAF-479F-810D-14B4D8A0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6" name="Picture 2325" descr="https://mail.google.com/mail/u/1/images/cleardot.gif">
          <a:extLst>
            <a:ext uri="{FF2B5EF4-FFF2-40B4-BE49-F238E27FC236}">
              <a16:creationId xmlns:a16="http://schemas.microsoft.com/office/drawing/2014/main" id="{F93370AE-4E64-4265-A845-E96D5547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7" name="Picture 2326" descr="https://mail.google.com/mail/u/1/images/cleardot.gif">
          <a:extLst>
            <a:ext uri="{FF2B5EF4-FFF2-40B4-BE49-F238E27FC236}">
              <a16:creationId xmlns:a16="http://schemas.microsoft.com/office/drawing/2014/main" id="{3B75EAB6-86B8-48B8-A51B-7DCBD98F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8" name="Picture 2327" descr="https://mail.google.com/mail/u/1/images/cleardot.gif">
          <a:extLst>
            <a:ext uri="{FF2B5EF4-FFF2-40B4-BE49-F238E27FC236}">
              <a16:creationId xmlns:a16="http://schemas.microsoft.com/office/drawing/2014/main" id="{17D364F8-A93F-4DBD-9A30-3FAA1680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9" name="Picture 2328" descr="https://mail.google.com/mail/u/1/images/cleardot.gif">
          <a:extLst>
            <a:ext uri="{FF2B5EF4-FFF2-40B4-BE49-F238E27FC236}">
              <a16:creationId xmlns:a16="http://schemas.microsoft.com/office/drawing/2014/main" id="{9D456807-FD4F-47EB-B8D0-C48FE4BB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0" name="Picture 2329" descr="https://mail.google.com/mail/u/1/images/cleardot.gif">
          <a:extLst>
            <a:ext uri="{FF2B5EF4-FFF2-40B4-BE49-F238E27FC236}">
              <a16:creationId xmlns:a16="http://schemas.microsoft.com/office/drawing/2014/main" id="{C6B85C77-F041-415A-86EE-8922667E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1" name="Picture 2330" descr="https://mail.google.com/mail/u/1/images/cleardot.gif">
          <a:extLst>
            <a:ext uri="{FF2B5EF4-FFF2-40B4-BE49-F238E27FC236}">
              <a16:creationId xmlns:a16="http://schemas.microsoft.com/office/drawing/2014/main" id="{F0A44532-EB22-4B82-B11C-55253947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2" name="Picture 2331" descr="https://mail.google.com/mail/u/1/images/cleardot.gif">
          <a:extLst>
            <a:ext uri="{FF2B5EF4-FFF2-40B4-BE49-F238E27FC236}">
              <a16:creationId xmlns:a16="http://schemas.microsoft.com/office/drawing/2014/main" id="{C554095B-FDDA-4985-A5E9-5B51FBEC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3" name="Picture 2332" descr="https://mail.google.com/mail/u/1/images/cleardot.gif">
          <a:extLst>
            <a:ext uri="{FF2B5EF4-FFF2-40B4-BE49-F238E27FC236}">
              <a16:creationId xmlns:a16="http://schemas.microsoft.com/office/drawing/2014/main" id="{4BBAC227-E444-4273-A0EE-EC9BA769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4" name="Picture 2333" descr="https://mail.google.com/mail/u/1/images/cleardot.gif">
          <a:extLst>
            <a:ext uri="{FF2B5EF4-FFF2-40B4-BE49-F238E27FC236}">
              <a16:creationId xmlns:a16="http://schemas.microsoft.com/office/drawing/2014/main" id="{031693B2-776D-4B15-832D-F4B79CEE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5" name="Picture 2334" descr="https://mail.google.com/mail/u/1/images/cleardot.gif">
          <a:extLst>
            <a:ext uri="{FF2B5EF4-FFF2-40B4-BE49-F238E27FC236}">
              <a16:creationId xmlns:a16="http://schemas.microsoft.com/office/drawing/2014/main" id="{E97AE1AB-1D6C-45B2-833A-02C26C61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6" name="Picture 2335" descr="https://mail.google.com/mail/u/1/images/cleardot.gif">
          <a:extLst>
            <a:ext uri="{FF2B5EF4-FFF2-40B4-BE49-F238E27FC236}">
              <a16:creationId xmlns:a16="http://schemas.microsoft.com/office/drawing/2014/main" id="{CA348BF8-6A55-4941-97EE-9A3FA9786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7" name="Picture 2336" descr="https://mail.google.com/mail/u/1/images/cleardot.gif">
          <a:extLst>
            <a:ext uri="{FF2B5EF4-FFF2-40B4-BE49-F238E27FC236}">
              <a16:creationId xmlns:a16="http://schemas.microsoft.com/office/drawing/2014/main" id="{F6B0A275-2F28-4CF5-BA9F-FEE228E3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8" name="Picture 2337" descr="https://mail.google.com/mail/u/1/images/cleardot.gif">
          <a:extLst>
            <a:ext uri="{FF2B5EF4-FFF2-40B4-BE49-F238E27FC236}">
              <a16:creationId xmlns:a16="http://schemas.microsoft.com/office/drawing/2014/main" id="{A1CDDB26-924B-46FF-B4EB-C6BEEA2F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9" name="Picture 2338" descr="https://mail.google.com/mail/u/1/images/cleardot.gif">
          <a:extLst>
            <a:ext uri="{FF2B5EF4-FFF2-40B4-BE49-F238E27FC236}">
              <a16:creationId xmlns:a16="http://schemas.microsoft.com/office/drawing/2014/main" id="{FC0076E4-B2C9-407C-9490-E7F0473C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0" name="Picture 2339" descr="https://mail.google.com/mail/u/1/images/cleardot.gif">
          <a:extLst>
            <a:ext uri="{FF2B5EF4-FFF2-40B4-BE49-F238E27FC236}">
              <a16:creationId xmlns:a16="http://schemas.microsoft.com/office/drawing/2014/main" id="{A545E6AE-9193-4B8A-BF1E-EB39E505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1" name="Picture 2340" descr="https://mail.google.com/mail/u/1/images/cleardot.gif">
          <a:extLst>
            <a:ext uri="{FF2B5EF4-FFF2-40B4-BE49-F238E27FC236}">
              <a16:creationId xmlns:a16="http://schemas.microsoft.com/office/drawing/2014/main" id="{CCAE651F-9C93-4C73-9629-7AB6409A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2" name="Picture 2341" descr="https://mail.google.com/mail/u/1/images/cleardot.gif">
          <a:extLst>
            <a:ext uri="{FF2B5EF4-FFF2-40B4-BE49-F238E27FC236}">
              <a16:creationId xmlns:a16="http://schemas.microsoft.com/office/drawing/2014/main" id="{A1A581A8-D8A8-4C22-9FF8-13CBF0E9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3" name="Picture 2342" descr="https://mail.google.com/mail/u/1/images/cleardot.gif">
          <a:extLst>
            <a:ext uri="{FF2B5EF4-FFF2-40B4-BE49-F238E27FC236}">
              <a16:creationId xmlns:a16="http://schemas.microsoft.com/office/drawing/2014/main" id="{12BC8A14-A494-415A-A044-587288E3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4" name="Picture 2343" descr="https://mail.google.com/mail/u/1/images/cleardot.gif">
          <a:extLst>
            <a:ext uri="{FF2B5EF4-FFF2-40B4-BE49-F238E27FC236}">
              <a16:creationId xmlns:a16="http://schemas.microsoft.com/office/drawing/2014/main" id="{51836E81-690B-493C-A909-AE14DDBB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5" name="Picture 2344" descr="https://mail.google.com/mail/u/1/images/cleardot.gif">
          <a:extLst>
            <a:ext uri="{FF2B5EF4-FFF2-40B4-BE49-F238E27FC236}">
              <a16:creationId xmlns:a16="http://schemas.microsoft.com/office/drawing/2014/main" id="{74C293E1-8004-4554-8DE1-73E56B6D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6" name="Picture 2345" descr="https://mail.google.com/mail/u/1/images/cleardot.gif">
          <a:extLst>
            <a:ext uri="{FF2B5EF4-FFF2-40B4-BE49-F238E27FC236}">
              <a16:creationId xmlns:a16="http://schemas.microsoft.com/office/drawing/2014/main" id="{7A8BEBE3-8772-4D56-BFBA-F675AFB5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7" name="Picture 2346" descr="https://mail.google.com/mail/u/1/images/cleardot.gif">
          <a:extLst>
            <a:ext uri="{FF2B5EF4-FFF2-40B4-BE49-F238E27FC236}">
              <a16:creationId xmlns:a16="http://schemas.microsoft.com/office/drawing/2014/main" id="{1394712B-C73F-4FEF-A426-85225BA9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8" name="Picture 2347" descr="https://mail.google.com/mail/u/1/images/cleardot.gif">
          <a:extLst>
            <a:ext uri="{FF2B5EF4-FFF2-40B4-BE49-F238E27FC236}">
              <a16:creationId xmlns:a16="http://schemas.microsoft.com/office/drawing/2014/main" id="{3F7DDEF8-B7AC-49B2-AE44-06D0918E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9" name="Picture 2348" descr="https://mail.google.com/mail/u/1/images/cleardot.gif">
          <a:extLst>
            <a:ext uri="{FF2B5EF4-FFF2-40B4-BE49-F238E27FC236}">
              <a16:creationId xmlns:a16="http://schemas.microsoft.com/office/drawing/2014/main" id="{3B379F72-5681-44FA-9BF2-FB0E3FB1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0" name="Picture 2349" descr="https://mail.google.com/mail/u/1/images/cleardot.gif">
          <a:extLst>
            <a:ext uri="{FF2B5EF4-FFF2-40B4-BE49-F238E27FC236}">
              <a16:creationId xmlns:a16="http://schemas.microsoft.com/office/drawing/2014/main" id="{B1D50199-ABA0-405C-8A08-1BA96B60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1" name="Picture 2350" descr="https://mail.google.com/mail/u/1/images/cleardot.gif">
          <a:extLst>
            <a:ext uri="{FF2B5EF4-FFF2-40B4-BE49-F238E27FC236}">
              <a16:creationId xmlns:a16="http://schemas.microsoft.com/office/drawing/2014/main" id="{6BC1C6D7-B4F8-4C7E-8F47-86060EA9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2" name="Picture 2351" descr="https://mail.google.com/mail/u/1/images/cleardot.gif">
          <a:extLst>
            <a:ext uri="{FF2B5EF4-FFF2-40B4-BE49-F238E27FC236}">
              <a16:creationId xmlns:a16="http://schemas.microsoft.com/office/drawing/2014/main" id="{D72A6A8F-4495-4443-A9B8-C70E079E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3" name="Picture 2352" descr="https://mail.google.com/mail/u/1/images/cleardot.gif">
          <a:extLst>
            <a:ext uri="{FF2B5EF4-FFF2-40B4-BE49-F238E27FC236}">
              <a16:creationId xmlns:a16="http://schemas.microsoft.com/office/drawing/2014/main" id="{6BE7240D-1250-4F5C-9483-3E3ABBA9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4" name="Picture 2353" descr="https://mail.google.com/mail/u/1/images/cleardot.gif">
          <a:extLst>
            <a:ext uri="{FF2B5EF4-FFF2-40B4-BE49-F238E27FC236}">
              <a16:creationId xmlns:a16="http://schemas.microsoft.com/office/drawing/2014/main" id="{6C77830E-250D-4088-A87A-9182CCCC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5" name="Picture 2354" descr="https://mail.google.com/mail/u/1/images/cleardot.gif">
          <a:extLst>
            <a:ext uri="{FF2B5EF4-FFF2-40B4-BE49-F238E27FC236}">
              <a16:creationId xmlns:a16="http://schemas.microsoft.com/office/drawing/2014/main" id="{6C3F176F-A596-4FC6-8F7D-9AF3EE60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6" name="Picture 2355" descr="https://mail.google.com/mail/u/1/images/cleardot.gif">
          <a:extLst>
            <a:ext uri="{FF2B5EF4-FFF2-40B4-BE49-F238E27FC236}">
              <a16:creationId xmlns:a16="http://schemas.microsoft.com/office/drawing/2014/main" id="{58B6C18D-DB8B-46C4-9CE2-A7013743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7" name="Picture 2356" descr="https://mail.google.com/mail/u/1/images/cleardot.gif">
          <a:extLst>
            <a:ext uri="{FF2B5EF4-FFF2-40B4-BE49-F238E27FC236}">
              <a16:creationId xmlns:a16="http://schemas.microsoft.com/office/drawing/2014/main" id="{7424CB8D-BB89-433B-AC38-0E0B468E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8" name="Picture 2357" descr="https://mail.google.com/mail/u/1/images/cleardot.gif">
          <a:extLst>
            <a:ext uri="{FF2B5EF4-FFF2-40B4-BE49-F238E27FC236}">
              <a16:creationId xmlns:a16="http://schemas.microsoft.com/office/drawing/2014/main" id="{D5D186F3-B64B-4689-8E19-B035AFFF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9" name="Picture 2358" descr="https://mail.google.com/mail/u/1/images/cleardot.gif">
          <a:extLst>
            <a:ext uri="{FF2B5EF4-FFF2-40B4-BE49-F238E27FC236}">
              <a16:creationId xmlns:a16="http://schemas.microsoft.com/office/drawing/2014/main" id="{5B100232-3293-4659-901C-67474EB7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0" name="Picture 2359" descr="https://mail.google.com/mail/u/1/images/cleardot.gif">
          <a:extLst>
            <a:ext uri="{FF2B5EF4-FFF2-40B4-BE49-F238E27FC236}">
              <a16:creationId xmlns:a16="http://schemas.microsoft.com/office/drawing/2014/main" id="{BA251D20-59AA-487B-8D01-D2CFD633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1" name="Picture 2360" descr="https://mail.google.com/mail/u/1/images/cleardot.gif">
          <a:extLst>
            <a:ext uri="{FF2B5EF4-FFF2-40B4-BE49-F238E27FC236}">
              <a16:creationId xmlns:a16="http://schemas.microsoft.com/office/drawing/2014/main" id="{C942C42F-E4D7-43AC-86B5-57E444AE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2" name="Picture 2361" descr="https://mail.google.com/mail/u/1/images/cleardot.gif">
          <a:extLst>
            <a:ext uri="{FF2B5EF4-FFF2-40B4-BE49-F238E27FC236}">
              <a16:creationId xmlns:a16="http://schemas.microsoft.com/office/drawing/2014/main" id="{A69474B8-DFD1-4078-B194-E24E5321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3" name="Picture 2362" descr="https://mail.google.com/mail/u/1/images/cleardot.gif">
          <a:extLst>
            <a:ext uri="{FF2B5EF4-FFF2-40B4-BE49-F238E27FC236}">
              <a16:creationId xmlns:a16="http://schemas.microsoft.com/office/drawing/2014/main" id="{D04BD329-F7D9-4D0E-B1AA-71A63025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4" name="Picture 2363" descr="https://mail.google.com/mail/u/1/images/cleardot.gif">
          <a:extLst>
            <a:ext uri="{FF2B5EF4-FFF2-40B4-BE49-F238E27FC236}">
              <a16:creationId xmlns:a16="http://schemas.microsoft.com/office/drawing/2014/main" id="{2300AB77-383F-41B2-A2AC-4FBF92D1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5" name="Picture 2364" descr="https://mail.google.com/mail/u/1/images/cleardot.gif">
          <a:extLst>
            <a:ext uri="{FF2B5EF4-FFF2-40B4-BE49-F238E27FC236}">
              <a16:creationId xmlns:a16="http://schemas.microsoft.com/office/drawing/2014/main" id="{E2BD506B-643C-4870-8B2C-3C0B6721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6" name="Picture 2365" descr="https://mail.google.com/mail/u/1/images/cleardot.gif">
          <a:extLst>
            <a:ext uri="{FF2B5EF4-FFF2-40B4-BE49-F238E27FC236}">
              <a16:creationId xmlns:a16="http://schemas.microsoft.com/office/drawing/2014/main" id="{A4A7DD28-7CCA-4F36-93D9-2F3F4601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7" name="Picture 2366" descr="https://mail.google.com/mail/u/1/images/cleardot.gif">
          <a:extLst>
            <a:ext uri="{FF2B5EF4-FFF2-40B4-BE49-F238E27FC236}">
              <a16:creationId xmlns:a16="http://schemas.microsoft.com/office/drawing/2014/main" id="{BBB6601F-F4DE-4603-A5FC-23724629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8" name="Picture 2367" descr="https://mail.google.com/mail/u/1/images/cleardot.gif">
          <a:extLst>
            <a:ext uri="{FF2B5EF4-FFF2-40B4-BE49-F238E27FC236}">
              <a16:creationId xmlns:a16="http://schemas.microsoft.com/office/drawing/2014/main" id="{78909AD4-319C-4F28-BBE4-D17304B0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9" name="Picture 2368" descr="https://mail.google.com/mail/u/1/images/cleardot.gif">
          <a:extLst>
            <a:ext uri="{FF2B5EF4-FFF2-40B4-BE49-F238E27FC236}">
              <a16:creationId xmlns:a16="http://schemas.microsoft.com/office/drawing/2014/main" id="{A0184309-4AC3-42D9-BA0B-699B5884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0" name="Picture 2369" descr="https://mail.google.com/mail/u/1/images/cleardot.gif">
          <a:extLst>
            <a:ext uri="{FF2B5EF4-FFF2-40B4-BE49-F238E27FC236}">
              <a16:creationId xmlns:a16="http://schemas.microsoft.com/office/drawing/2014/main" id="{632466E3-FC8C-4423-A0D6-BD42ED5C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1" name="Picture 2370" descr="https://mail.google.com/mail/u/1/images/cleardot.gif">
          <a:extLst>
            <a:ext uri="{FF2B5EF4-FFF2-40B4-BE49-F238E27FC236}">
              <a16:creationId xmlns:a16="http://schemas.microsoft.com/office/drawing/2014/main" id="{0B0968CD-F72A-4D62-BA4D-1F270C97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2" name="Picture 2371" descr="https://mail.google.com/mail/u/1/images/cleardot.gif">
          <a:extLst>
            <a:ext uri="{FF2B5EF4-FFF2-40B4-BE49-F238E27FC236}">
              <a16:creationId xmlns:a16="http://schemas.microsoft.com/office/drawing/2014/main" id="{5D2EE58D-DA3F-4123-AFC8-1FA46AE0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3" name="Picture 2372" descr="https://mail.google.com/mail/u/1/images/cleardot.gif">
          <a:extLst>
            <a:ext uri="{FF2B5EF4-FFF2-40B4-BE49-F238E27FC236}">
              <a16:creationId xmlns:a16="http://schemas.microsoft.com/office/drawing/2014/main" id="{AA01FEC9-FAA9-4E0B-BBD1-2F74986F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4" name="Picture 2373" descr="https://mail.google.com/mail/u/1/images/cleardot.gif">
          <a:extLst>
            <a:ext uri="{FF2B5EF4-FFF2-40B4-BE49-F238E27FC236}">
              <a16:creationId xmlns:a16="http://schemas.microsoft.com/office/drawing/2014/main" id="{8F7CAC91-E22F-4E3E-910A-DCF66C33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5" name="Picture 2374" descr="https://mail.google.com/mail/u/1/images/cleardot.gif">
          <a:extLst>
            <a:ext uri="{FF2B5EF4-FFF2-40B4-BE49-F238E27FC236}">
              <a16:creationId xmlns:a16="http://schemas.microsoft.com/office/drawing/2014/main" id="{7F7464A6-F42A-4124-8788-D8E8308B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6" name="Picture 2375" descr="https://mail.google.com/mail/u/1/images/cleardot.gif">
          <a:extLst>
            <a:ext uri="{FF2B5EF4-FFF2-40B4-BE49-F238E27FC236}">
              <a16:creationId xmlns:a16="http://schemas.microsoft.com/office/drawing/2014/main" id="{8153E107-0610-435A-A794-2D1C4816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7" name="Picture 2376" descr="https://mail.google.com/mail/u/1/images/cleardot.gif">
          <a:extLst>
            <a:ext uri="{FF2B5EF4-FFF2-40B4-BE49-F238E27FC236}">
              <a16:creationId xmlns:a16="http://schemas.microsoft.com/office/drawing/2014/main" id="{F9720383-492E-4F7C-951E-3D69B906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8" name="Picture 2377" descr="https://mail.google.com/mail/u/1/images/cleardot.gif">
          <a:extLst>
            <a:ext uri="{FF2B5EF4-FFF2-40B4-BE49-F238E27FC236}">
              <a16:creationId xmlns:a16="http://schemas.microsoft.com/office/drawing/2014/main" id="{65D36136-9B77-4BB9-A2D7-AF3AA8EA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9" name="Picture 2378" descr="https://mail.google.com/mail/u/1/images/cleardot.gif">
          <a:extLst>
            <a:ext uri="{FF2B5EF4-FFF2-40B4-BE49-F238E27FC236}">
              <a16:creationId xmlns:a16="http://schemas.microsoft.com/office/drawing/2014/main" id="{E3FA3905-627D-4548-9962-64450A9F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0" name="Picture 2379" descr="https://mail.google.com/mail/u/1/images/cleardot.gif">
          <a:extLst>
            <a:ext uri="{FF2B5EF4-FFF2-40B4-BE49-F238E27FC236}">
              <a16:creationId xmlns:a16="http://schemas.microsoft.com/office/drawing/2014/main" id="{A3FA734C-6FA0-4048-BF73-88ED3A3C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1" name="Picture 2380" descr="https://mail.google.com/mail/u/1/images/cleardot.gif">
          <a:extLst>
            <a:ext uri="{FF2B5EF4-FFF2-40B4-BE49-F238E27FC236}">
              <a16:creationId xmlns:a16="http://schemas.microsoft.com/office/drawing/2014/main" id="{F10EAF9E-DD43-44DF-A335-3E89A32C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2" name="Picture 2381" descr="https://mail.google.com/mail/u/1/images/cleardot.gif">
          <a:extLst>
            <a:ext uri="{FF2B5EF4-FFF2-40B4-BE49-F238E27FC236}">
              <a16:creationId xmlns:a16="http://schemas.microsoft.com/office/drawing/2014/main" id="{06030098-C3FC-42D3-91E3-4201803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3" name="Picture 2382" descr="https://mail.google.com/mail/u/1/images/cleardot.gif">
          <a:extLst>
            <a:ext uri="{FF2B5EF4-FFF2-40B4-BE49-F238E27FC236}">
              <a16:creationId xmlns:a16="http://schemas.microsoft.com/office/drawing/2014/main" id="{D917BE70-99D2-438E-A29D-8656A2C6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4" name="Picture 2383" descr="https://mail.google.com/mail/u/1/images/cleardot.gif">
          <a:extLst>
            <a:ext uri="{FF2B5EF4-FFF2-40B4-BE49-F238E27FC236}">
              <a16:creationId xmlns:a16="http://schemas.microsoft.com/office/drawing/2014/main" id="{27AF3547-4913-4B30-821C-3D386228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5" name="Picture 2384" descr="https://mail.google.com/mail/u/1/images/cleardot.gif">
          <a:extLst>
            <a:ext uri="{FF2B5EF4-FFF2-40B4-BE49-F238E27FC236}">
              <a16:creationId xmlns:a16="http://schemas.microsoft.com/office/drawing/2014/main" id="{3D6010A2-4A35-4380-8784-532DD08C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6" name="Picture 2385" descr="https://mail.google.com/mail/u/1/images/cleardot.gif">
          <a:extLst>
            <a:ext uri="{FF2B5EF4-FFF2-40B4-BE49-F238E27FC236}">
              <a16:creationId xmlns:a16="http://schemas.microsoft.com/office/drawing/2014/main" id="{55C4535D-DCC3-4C7C-A5F8-891D6FBD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7" name="Picture 2386" descr="https://mail.google.com/mail/u/1/images/cleardot.gif">
          <a:extLst>
            <a:ext uri="{FF2B5EF4-FFF2-40B4-BE49-F238E27FC236}">
              <a16:creationId xmlns:a16="http://schemas.microsoft.com/office/drawing/2014/main" id="{12D99E59-0589-478F-BD5D-DAA10318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8" name="Picture 2387" descr="https://mail.google.com/mail/u/1/images/cleardot.gif">
          <a:extLst>
            <a:ext uri="{FF2B5EF4-FFF2-40B4-BE49-F238E27FC236}">
              <a16:creationId xmlns:a16="http://schemas.microsoft.com/office/drawing/2014/main" id="{F590D779-A831-48A3-BB83-EE71DF41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9" name="Picture 2388" descr="https://mail.google.com/mail/u/1/images/cleardot.gif">
          <a:extLst>
            <a:ext uri="{FF2B5EF4-FFF2-40B4-BE49-F238E27FC236}">
              <a16:creationId xmlns:a16="http://schemas.microsoft.com/office/drawing/2014/main" id="{B1ED71A2-E8F3-41CE-A77C-B1CCA959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0" name="Picture 2389" descr="https://mail.google.com/mail/u/1/images/cleardot.gif">
          <a:extLst>
            <a:ext uri="{FF2B5EF4-FFF2-40B4-BE49-F238E27FC236}">
              <a16:creationId xmlns:a16="http://schemas.microsoft.com/office/drawing/2014/main" id="{69144960-8899-4C05-AC24-8A8DBFFA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1" name="Picture 2390" descr="https://mail.google.com/mail/u/1/images/cleardot.gif">
          <a:extLst>
            <a:ext uri="{FF2B5EF4-FFF2-40B4-BE49-F238E27FC236}">
              <a16:creationId xmlns:a16="http://schemas.microsoft.com/office/drawing/2014/main" id="{F30F03C5-FA09-4BD9-9C92-9C31629F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2" name="Picture 2391" descr="https://mail.google.com/mail/u/1/images/cleardot.gif">
          <a:extLst>
            <a:ext uri="{FF2B5EF4-FFF2-40B4-BE49-F238E27FC236}">
              <a16:creationId xmlns:a16="http://schemas.microsoft.com/office/drawing/2014/main" id="{54024B9D-5A2B-4631-BB04-A57F222A6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3" name="Picture 2392" descr="https://mail.google.com/mail/u/1/images/cleardot.gif">
          <a:extLst>
            <a:ext uri="{FF2B5EF4-FFF2-40B4-BE49-F238E27FC236}">
              <a16:creationId xmlns:a16="http://schemas.microsoft.com/office/drawing/2014/main" id="{0312E070-5A2C-4AEC-91EE-3702D685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4" name="Picture 2393" descr="https://mail.google.com/mail/u/1/images/cleardot.gif">
          <a:extLst>
            <a:ext uri="{FF2B5EF4-FFF2-40B4-BE49-F238E27FC236}">
              <a16:creationId xmlns:a16="http://schemas.microsoft.com/office/drawing/2014/main" id="{858F3E03-E332-4C98-8D9A-B273092E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5" name="Picture 2394" descr="https://mail.google.com/mail/u/1/images/cleardot.gif">
          <a:extLst>
            <a:ext uri="{FF2B5EF4-FFF2-40B4-BE49-F238E27FC236}">
              <a16:creationId xmlns:a16="http://schemas.microsoft.com/office/drawing/2014/main" id="{06489DC0-9184-4307-8DFF-87F3DB12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6" name="Picture 2395" descr="https://mail.google.com/mail/u/1/images/cleardot.gif">
          <a:extLst>
            <a:ext uri="{FF2B5EF4-FFF2-40B4-BE49-F238E27FC236}">
              <a16:creationId xmlns:a16="http://schemas.microsoft.com/office/drawing/2014/main" id="{1AF5AD40-AD33-4871-9722-F6FD2D544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7" name="Picture 2396" descr="https://mail.google.com/mail/u/1/images/cleardot.gif">
          <a:extLst>
            <a:ext uri="{FF2B5EF4-FFF2-40B4-BE49-F238E27FC236}">
              <a16:creationId xmlns:a16="http://schemas.microsoft.com/office/drawing/2014/main" id="{D86CEF91-DD40-449B-B3D4-773D3776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8" name="Picture 2397" descr="https://mail.google.com/mail/u/1/images/cleardot.gif">
          <a:extLst>
            <a:ext uri="{FF2B5EF4-FFF2-40B4-BE49-F238E27FC236}">
              <a16:creationId xmlns:a16="http://schemas.microsoft.com/office/drawing/2014/main" id="{63419016-BD45-4BA9-8722-C56A4AB1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9" name="Picture 2398" descr="https://mail.google.com/mail/u/1/images/cleardot.gif">
          <a:extLst>
            <a:ext uri="{FF2B5EF4-FFF2-40B4-BE49-F238E27FC236}">
              <a16:creationId xmlns:a16="http://schemas.microsoft.com/office/drawing/2014/main" id="{D1A0111A-4245-4AD2-B7C3-3A44D6EA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0" name="Picture 2399" descr="https://mail.google.com/mail/u/1/images/cleardot.gif">
          <a:extLst>
            <a:ext uri="{FF2B5EF4-FFF2-40B4-BE49-F238E27FC236}">
              <a16:creationId xmlns:a16="http://schemas.microsoft.com/office/drawing/2014/main" id="{7020F0B3-6BAE-4161-9F42-B2C7E808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1" name="Picture 2400" descr="https://mail.google.com/mail/u/1/images/cleardot.gif">
          <a:extLst>
            <a:ext uri="{FF2B5EF4-FFF2-40B4-BE49-F238E27FC236}">
              <a16:creationId xmlns:a16="http://schemas.microsoft.com/office/drawing/2014/main" id="{2B6B9A2C-0C2D-40F1-8BF6-F1A3699C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2" name="Picture 2401" descr="https://mail.google.com/mail/u/1/images/cleardot.gif">
          <a:extLst>
            <a:ext uri="{FF2B5EF4-FFF2-40B4-BE49-F238E27FC236}">
              <a16:creationId xmlns:a16="http://schemas.microsoft.com/office/drawing/2014/main" id="{4D32D875-0396-4675-A858-BB91EEA60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3" name="Picture 2402" descr="https://mail.google.com/mail/u/1/images/cleardot.gif">
          <a:extLst>
            <a:ext uri="{FF2B5EF4-FFF2-40B4-BE49-F238E27FC236}">
              <a16:creationId xmlns:a16="http://schemas.microsoft.com/office/drawing/2014/main" id="{69972724-A75A-4407-BD0A-31D1C6F7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4" name="Picture 2403" descr="https://mail.google.com/mail/u/1/images/cleardot.gif">
          <a:extLst>
            <a:ext uri="{FF2B5EF4-FFF2-40B4-BE49-F238E27FC236}">
              <a16:creationId xmlns:a16="http://schemas.microsoft.com/office/drawing/2014/main" id="{B6A30901-ED73-44DD-A3A4-742C5F5B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5" name="Picture 2404" descr="https://mail.google.com/mail/u/1/images/cleardot.gif">
          <a:extLst>
            <a:ext uri="{FF2B5EF4-FFF2-40B4-BE49-F238E27FC236}">
              <a16:creationId xmlns:a16="http://schemas.microsoft.com/office/drawing/2014/main" id="{1D4C6FBF-F407-4435-957A-5E859F28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6" name="Picture 2405" descr="https://mail.google.com/mail/u/1/images/cleardot.gif">
          <a:extLst>
            <a:ext uri="{FF2B5EF4-FFF2-40B4-BE49-F238E27FC236}">
              <a16:creationId xmlns:a16="http://schemas.microsoft.com/office/drawing/2014/main" id="{FEF4D046-65DE-4C04-9867-68C48403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7" name="Picture 2406" descr="https://mail.google.com/mail/u/1/images/cleardot.gif">
          <a:extLst>
            <a:ext uri="{FF2B5EF4-FFF2-40B4-BE49-F238E27FC236}">
              <a16:creationId xmlns:a16="http://schemas.microsoft.com/office/drawing/2014/main" id="{1C86E042-898D-420E-A7BA-F5C765C5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8" name="Picture 2407" descr="https://mail.google.com/mail/u/1/images/cleardot.gif">
          <a:extLst>
            <a:ext uri="{FF2B5EF4-FFF2-40B4-BE49-F238E27FC236}">
              <a16:creationId xmlns:a16="http://schemas.microsoft.com/office/drawing/2014/main" id="{1CAF41BB-3669-4FEE-A952-0854961D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9" name="Picture 2408" descr="https://mail.google.com/mail/u/1/images/cleardot.gif">
          <a:extLst>
            <a:ext uri="{FF2B5EF4-FFF2-40B4-BE49-F238E27FC236}">
              <a16:creationId xmlns:a16="http://schemas.microsoft.com/office/drawing/2014/main" id="{602D064F-C132-4FDF-8303-70783B18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0" name="Picture 2409" descr="https://mail.google.com/mail/u/1/images/cleardot.gif">
          <a:extLst>
            <a:ext uri="{FF2B5EF4-FFF2-40B4-BE49-F238E27FC236}">
              <a16:creationId xmlns:a16="http://schemas.microsoft.com/office/drawing/2014/main" id="{F584F4BB-71E1-48B8-A852-E846CEBC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1" name="Picture 2410" descr="https://mail.google.com/mail/u/1/images/cleardot.gif">
          <a:extLst>
            <a:ext uri="{FF2B5EF4-FFF2-40B4-BE49-F238E27FC236}">
              <a16:creationId xmlns:a16="http://schemas.microsoft.com/office/drawing/2014/main" id="{7671C76E-DB6B-4EC7-9A0C-BD6C93B8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2" name="Picture 2411" descr="https://mail.google.com/mail/u/1/images/cleardot.gif">
          <a:extLst>
            <a:ext uri="{FF2B5EF4-FFF2-40B4-BE49-F238E27FC236}">
              <a16:creationId xmlns:a16="http://schemas.microsoft.com/office/drawing/2014/main" id="{3E8E05DA-E8D3-4769-BC69-46C06550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3" name="Picture 2412" descr="https://mail.google.com/mail/u/1/images/cleardot.gif">
          <a:extLst>
            <a:ext uri="{FF2B5EF4-FFF2-40B4-BE49-F238E27FC236}">
              <a16:creationId xmlns:a16="http://schemas.microsoft.com/office/drawing/2014/main" id="{C18AE4F8-20E2-44CB-95B5-E305BF57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4" name="Picture 2413" descr="https://mail.google.com/mail/u/1/images/cleardot.gif">
          <a:extLst>
            <a:ext uri="{FF2B5EF4-FFF2-40B4-BE49-F238E27FC236}">
              <a16:creationId xmlns:a16="http://schemas.microsoft.com/office/drawing/2014/main" id="{EB8CDF23-7755-4A35-AEEF-BDE46DFF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5" name="Picture 2414" descr="https://mail.google.com/mail/u/1/images/cleardot.gif">
          <a:extLst>
            <a:ext uri="{FF2B5EF4-FFF2-40B4-BE49-F238E27FC236}">
              <a16:creationId xmlns:a16="http://schemas.microsoft.com/office/drawing/2014/main" id="{360847F1-E005-48A8-8913-656E98A5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6" name="Picture 2415" descr="https://mail.google.com/mail/u/1/images/cleardot.gif">
          <a:extLst>
            <a:ext uri="{FF2B5EF4-FFF2-40B4-BE49-F238E27FC236}">
              <a16:creationId xmlns:a16="http://schemas.microsoft.com/office/drawing/2014/main" id="{A14E7250-5245-4A6B-9ED5-4A7CB69F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7" name="Picture 2416" descr="https://mail.google.com/mail/u/1/images/cleardot.gif">
          <a:extLst>
            <a:ext uri="{FF2B5EF4-FFF2-40B4-BE49-F238E27FC236}">
              <a16:creationId xmlns:a16="http://schemas.microsoft.com/office/drawing/2014/main" id="{C950BD7F-56CB-4785-A5DE-BC282A87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8" name="Picture 2417" descr="https://mail.google.com/mail/u/1/images/cleardot.gif">
          <a:extLst>
            <a:ext uri="{FF2B5EF4-FFF2-40B4-BE49-F238E27FC236}">
              <a16:creationId xmlns:a16="http://schemas.microsoft.com/office/drawing/2014/main" id="{5DE2C7AD-F804-4E90-BEB0-39751FF4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9" name="Picture 2418" descr="https://mail.google.com/mail/u/1/images/cleardot.gif">
          <a:extLst>
            <a:ext uri="{FF2B5EF4-FFF2-40B4-BE49-F238E27FC236}">
              <a16:creationId xmlns:a16="http://schemas.microsoft.com/office/drawing/2014/main" id="{C85604BC-EB1E-4A32-9ABB-AC15E486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0" name="Picture 2419" descr="https://mail.google.com/mail/u/1/images/cleardot.gif">
          <a:extLst>
            <a:ext uri="{FF2B5EF4-FFF2-40B4-BE49-F238E27FC236}">
              <a16:creationId xmlns:a16="http://schemas.microsoft.com/office/drawing/2014/main" id="{673EA2D9-B800-40FF-9994-68097558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1" name="Picture 2420" descr="https://mail.google.com/mail/u/1/images/cleardot.gif">
          <a:extLst>
            <a:ext uri="{FF2B5EF4-FFF2-40B4-BE49-F238E27FC236}">
              <a16:creationId xmlns:a16="http://schemas.microsoft.com/office/drawing/2014/main" id="{11CA4DF6-BE80-4FDF-BDB7-6116D413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2" name="Picture 2421" descr="https://mail.google.com/mail/u/1/images/cleardot.gif">
          <a:extLst>
            <a:ext uri="{FF2B5EF4-FFF2-40B4-BE49-F238E27FC236}">
              <a16:creationId xmlns:a16="http://schemas.microsoft.com/office/drawing/2014/main" id="{245D66C4-D341-430A-9775-E16DF8C9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3" name="Picture 2422" descr="https://mail.google.com/mail/u/1/images/cleardot.gif">
          <a:extLst>
            <a:ext uri="{FF2B5EF4-FFF2-40B4-BE49-F238E27FC236}">
              <a16:creationId xmlns:a16="http://schemas.microsoft.com/office/drawing/2014/main" id="{739AC058-4C6A-41DA-ACA2-35A08BD0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4" name="Picture 2423" descr="https://mail.google.com/mail/u/1/images/cleardot.gif">
          <a:extLst>
            <a:ext uri="{FF2B5EF4-FFF2-40B4-BE49-F238E27FC236}">
              <a16:creationId xmlns:a16="http://schemas.microsoft.com/office/drawing/2014/main" id="{329E0040-A70B-4919-9DB7-413E3A2D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5" name="Picture 2424" descr="https://mail.google.com/mail/u/1/images/cleardot.gif">
          <a:extLst>
            <a:ext uri="{FF2B5EF4-FFF2-40B4-BE49-F238E27FC236}">
              <a16:creationId xmlns:a16="http://schemas.microsoft.com/office/drawing/2014/main" id="{B82825F3-C6D6-4947-A49C-C21B8162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6" name="Picture 2425" descr="https://mail.google.com/mail/u/1/images/cleardot.gif">
          <a:extLst>
            <a:ext uri="{FF2B5EF4-FFF2-40B4-BE49-F238E27FC236}">
              <a16:creationId xmlns:a16="http://schemas.microsoft.com/office/drawing/2014/main" id="{C08C7E5C-1577-4EE9-A685-7EBFE55C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7" name="Picture 2426" descr="https://mail.google.com/mail/u/1/images/cleardot.gif">
          <a:extLst>
            <a:ext uri="{FF2B5EF4-FFF2-40B4-BE49-F238E27FC236}">
              <a16:creationId xmlns:a16="http://schemas.microsoft.com/office/drawing/2014/main" id="{85D829D7-265E-448F-97C2-19B7BACA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8" name="Picture 2427" descr="https://mail.google.com/mail/u/1/images/cleardot.gif">
          <a:extLst>
            <a:ext uri="{FF2B5EF4-FFF2-40B4-BE49-F238E27FC236}">
              <a16:creationId xmlns:a16="http://schemas.microsoft.com/office/drawing/2014/main" id="{8915501B-E8D3-4245-A5BA-12551AC5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9" name="Picture 2428" descr="https://mail.google.com/mail/u/1/images/cleardot.gif">
          <a:extLst>
            <a:ext uri="{FF2B5EF4-FFF2-40B4-BE49-F238E27FC236}">
              <a16:creationId xmlns:a16="http://schemas.microsoft.com/office/drawing/2014/main" id="{61EA964E-1EB5-43A4-A4B6-EC4593C0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0" name="Picture 2429" descr="https://mail.google.com/mail/u/1/images/cleardot.gif">
          <a:extLst>
            <a:ext uri="{FF2B5EF4-FFF2-40B4-BE49-F238E27FC236}">
              <a16:creationId xmlns:a16="http://schemas.microsoft.com/office/drawing/2014/main" id="{B8D6DF25-45AD-4F03-95B2-A7C5D37B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1" name="Picture 2430" descr="https://mail.google.com/mail/u/1/images/cleardot.gif">
          <a:extLst>
            <a:ext uri="{FF2B5EF4-FFF2-40B4-BE49-F238E27FC236}">
              <a16:creationId xmlns:a16="http://schemas.microsoft.com/office/drawing/2014/main" id="{829AD18C-B7A9-4E3F-B82C-42A6A28A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2" name="Picture 2431" descr="https://mail.google.com/mail/u/1/images/cleardot.gif">
          <a:extLst>
            <a:ext uri="{FF2B5EF4-FFF2-40B4-BE49-F238E27FC236}">
              <a16:creationId xmlns:a16="http://schemas.microsoft.com/office/drawing/2014/main" id="{C5A37790-A9CA-4882-B56D-2776D57C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3" name="Picture 2432" descr="https://mail.google.com/mail/u/1/images/cleardot.gif">
          <a:extLst>
            <a:ext uri="{FF2B5EF4-FFF2-40B4-BE49-F238E27FC236}">
              <a16:creationId xmlns:a16="http://schemas.microsoft.com/office/drawing/2014/main" id="{1F3FD30F-3E55-4E10-8BE1-250D4965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4" name="Picture 2433" descr="https://mail.google.com/mail/u/1/images/cleardot.gif">
          <a:extLst>
            <a:ext uri="{FF2B5EF4-FFF2-40B4-BE49-F238E27FC236}">
              <a16:creationId xmlns:a16="http://schemas.microsoft.com/office/drawing/2014/main" id="{A6BE81B5-1C9C-41AC-9B14-7CE71BD0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5" name="Picture 2434" descr="https://mail.google.com/mail/u/1/images/cleardot.gif">
          <a:extLst>
            <a:ext uri="{FF2B5EF4-FFF2-40B4-BE49-F238E27FC236}">
              <a16:creationId xmlns:a16="http://schemas.microsoft.com/office/drawing/2014/main" id="{6D42F824-8513-4487-B5BD-94FE5C89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6" name="Picture 2435" descr="https://mail.google.com/mail/u/1/images/cleardot.gif">
          <a:extLst>
            <a:ext uri="{FF2B5EF4-FFF2-40B4-BE49-F238E27FC236}">
              <a16:creationId xmlns:a16="http://schemas.microsoft.com/office/drawing/2014/main" id="{FEFFD331-D466-43AF-9FEF-0A6F8500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7" name="Picture 2436" descr="https://mail.google.com/mail/u/1/images/cleardot.gif">
          <a:extLst>
            <a:ext uri="{FF2B5EF4-FFF2-40B4-BE49-F238E27FC236}">
              <a16:creationId xmlns:a16="http://schemas.microsoft.com/office/drawing/2014/main" id="{CE7D112A-8795-4011-81E7-3A5631FB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8" name="Picture 2437" descr="https://mail.google.com/mail/u/1/images/cleardot.gif">
          <a:extLst>
            <a:ext uri="{FF2B5EF4-FFF2-40B4-BE49-F238E27FC236}">
              <a16:creationId xmlns:a16="http://schemas.microsoft.com/office/drawing/2014/main" id="{96E5F8C9-4090-4EC6-B434-2855E156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9" name="Picture 2438" descr="https://mail.google.com/mail/u/1/images/cleardot.gif">
          <a:extLst>
            <a:ext uri="{FF2B5EF4-FFF2-40B4-BE49-F238E27FC236}">
              <a16:creationId xmlns:a16="http://schemas.microsoft.com/office/drawing/2014/main" id="{DD0E9EAA-4AE1-46A0-AE18-92573779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0" name="Picture 2439" descr="https://mail.google.com/mail/u/1/images/cleardot.gif">
          <a:extLst>
            <a:ext uri="{FF2B5EF4-FFF2-40B4-BE49-F238E27FC236}">
              <a16:creationId xmlns:a16="http://schemas.microsoft.com/office/drawing/2014/main" id="{1BEAF360-834F-40CA-978B-6BCDAF2C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1" name="Picture 2440" descr="https://mail.google.com/mail/u/1/images/cleardot.gif">
          <a:extLst>
            <a:ext uri="{FF2B5EF4-FFF2-40B4-BE49-F238E27FC236}">
              <a16:creationId xmlns:a16="http://schemas.microsoft.com/office/drawing/2014/main" id="{262661E2-5320-4550-B96E-D95B6AF7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2" name="Picture 2441" descr="https://mail.google.com/mail/u/1/images/cleardot.gif">
          <a:extLst>
            <a:ext uri="{FF2B5EF4-FFF2-40B4-BE49-F238E27FC236}">
              <a16:creationId xmlns:a16="http://schemas.microsoft.com/office/drawing/2014/main" id="{2CA2BFBA-6326-4F8D-852A-2A05ECF9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3" name="Picture 2442" descr="https://mail.google.com/mail/u/1/images/cleardot.gif">
          <a:extLst>
            <a:ext uri="{FF2B5EF4-FFF2-40B4-BE49-F238E27FC236}">
              <a16:creationId xmlns:a16="http://schemas.microsoft.com/office/drawing/2014/main" id="{F2149414-900F-4A97-8F33-56BF568A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4" name="Picture 2443" descr="https://mail.google.com/mail/u/1/images/cleardot.gif">
          <a:extLst>
            <a:ext uri="{FF2B5EF4-FFF2-40B4-BE49-F238E27FC236}">
              <a16:creationId xmlns:a16="http://schemas.microsoft.com/office/drawing/2014/main" id="{47C02A66-9948-45A0-9FD5-61A8EF4A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5" name="Picture 2444" descr="https://mail.google.com/mail/u/1/images/cleardot.gif">
          <a:extLst>
            <a:ext uri="{FF2B5EF4-FFF2-40B4-BE49-F238E27FC236}">
              <a16:creationId xmlns:a16="http://schemas.microsoft.com/office/drawing/2014/main" id="{7035249E-7088-45E0-A1CC-A728B69F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6" name="Picture 2445" descr="https://mail.google.com/mail/u/1/images/cleardot.gif">
          <a:extLst>
            <a:ext uri="{FF2B5EF4-FFF2-40B4-BE49-F238E27FC236}">
              <a16:creationId xmlns:a16="http://schemas.microsoft.com/office/drawing/2014/main" id="{4498484C-BC58-4C0D-BB3D-004D4AD7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7" name="Picture 2446" descr="https://mail.google.com/mail/u/1/images/cleardot.gif">
          <a:extLst>
            <a:ext uri="{FF2B5EF4-FFF2-40B4-BE49-F238E27FC236}">
              <a16:creationId xmlns:a16="http://schemas.microsoft.com/office/drawing/2014/main" id="{3B6D9A65-EE71-4292-A41F-F2A70751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8" name="Picture 2447" descr="https://mail.google.com/mail/u/1/images/cleardot.gif">
          <a:extLst>
            <a:ext uri="{FF2B5EF4-FFF2-40B4-BE49-F238E27FC236}">
              <a16:creationId xmlns:a16="http://schemas.microsoft.com/office/drawing/2014/main" id="{BE16A3FB-7B95-4330-9495-7BA501F4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9" name="Picture 2448" descr="https://mail.google.com/mail/u/1/images/cleardot.gif">
          <a:extLst>
            <a:ext uri="{FF2B5EF4-FFF2-40B4-BE49-F238E27FC236}">
              <a16:creationId xmlns:a16="http://schemas.microsoft.com/office/drawing/2014/main" id="{9306BF60-7849-4BF9-A46B-66AB188B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0" name="Picture 2449" descr="https://mail.google.com/mail/u/1/images/cleardot.gif">
          <a:extLst>
            <a:ext uri="{FF2B5EF4-FFF2-40B4-BE49-F238E27FC236}">
              <a16:creationId xmlns:a16="http://schemas.microsoft.com/office/drawing/2014/main" id="{8B69B54B-3655-434D-A964-79C85367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1" name="Picture 2450" descr="https://mail.google.com/mail/u/1/images/cleardot.gif">
          <a:extLst>
            <a:ext uri="{FF2B5EF4-FFF2-40B4-BE49-F238E27FC236}">
              <a16:creationId xmlns:a16="http://schemas.microsoft.com/office/drawing/2014/main" id="{57E22D20-3EE4-4519-94AA-F9F8882C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2" name="Picture 2451" descr="https://mail.google.com/mail/u/1/images/cleardot.gif">
          <a:extLst>
            <a:ext uri="{FF2B5EF4-FFF2-40B4-BE49-F238E27FC236}">
              <a16:creationId xmlns:a16="http://schemas.microsoft.com/office/drawing/2014/main" id="{EB0F355A-A383-43DA-B00E-A229C3E6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3" name="Picture 2452" descr="https://mail.google.com/mail/u/1/images/cleardot.gif">
          <a:extLst>
            <a:ext uri="{FF2B5EF4-FFF2-40B4-BE49-F238E27FC236}">
              <a16:creationId xmlns:a16="http://schemas.microsoft.com/office/drawing/2014/main" id="{BD067DF9-81CF-4388-B848-5C774450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4" name="Picture 2453" descr="https://mail.google.com/mail/u/1/images/cleardot.gif">
          <a:extLst>
            <a:ext uri="{FF2B5EF4-FFF2-40B4-BE49-F238E27FC236}">
              <a16:creationId xmlns:a16="http://schemas.microsoft.com/office/drawing/2014/main" id="{CE7048AD-71B3-40CB-A720-C3AB8BA2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5" name="Picture 2454" descr="https://mail.google.com/mail/u/1/images/cleardot.gif">
          <a:extLst>
            <a:ext uri="{FF2B5EF4-FFF2-40B4-BE49-F238E27FC236}">
              <a16:creationId xmlns:a16="http://schemas.microsoft.com/office/drawing/2014/main" id="{94C0B366-672F-4A82-877F-843007C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6" name="Picture 2455" descr="https://mail.google.com/mail/u/1/images/cleardot.gif">
          <a:extLst>
            <a:ext uri="{FF2B5EF4-FFF2-40B4-BE49-F238E27FC236}">
              <a16:creationId xmlns:a16="http://schemas.microsoft.com/office/drawing/2014/main" id="{7917121C-0AF5-45D2-AE42-C3240A7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7" name="Picture 2456" descr="https://mail.google.com/mail/u/1/images/cleardot.gif">
          <a:extLst>
            <a:ext uri="{FF2B5EF4-FFF2-40B4-BE49-F238E27FC236}">
              <a16:creationId xmlns:a16="http://schemas.microsoft.com/office/drawing/2014/main" id="{403CD24D-32E0-4BF9-AA8D-B192CA6D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8" name="Picture 2457" descr="https://mail.google.com/mail/u/1/images/cleardot.gif">
          <a:extLst>
            <a:ext uri="{FF2B5EF4-FFF2-40B4-BE49-F238E27FC236}">
              <a16:creationId xmlns:a16="http://schemas.microsoft.com/office/drawing/2014/main" id="{99B4E52D-1452-4D70-A149-21BA07B2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9" name="Picture 2458" descr="https://mail.google.com/mail/u/1/images/cleardot.gif">
          <a:extLst>
            <a:ext uri="{FF2B5EF4-FFF2-40B4-BE49-F238E27FC236}">
              <a16:creationId xmlns:a16="http://schemas.microsoft.com/office/drawing/2014/main" id="{D9BA488A-B851-4487-B34F-46208254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0" name="Picture 2459" descr="https://mail.google.com/mail/u/1/images/cleardot.gif">
          <a:extLst>
            <a:ext uri="{FF2B5EF4-FFF2-40B4-BE49-F238E27FC236}">
              <a16:creationId xmlns:a16="http://schemas.microsoft.com/office/drawing/2014/main" id="{67E94ACB-3337-4A38-B6D8-85A5B5B2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1" name="Picture 2460" descr="https://mail.google.com/mail/u/1/images/cleardot.gif">
          <a:extLst>
            <a:ext uri="{FF2B5EF4-FFF2-40B4-BE49-F238E27FC236}">
              <a16:creationId xmlns:a16="http://schemas.microsoft.com/office/drawing/2014/main" id="{3B3D619C-0ED3-4142-B5A2-8C5152A6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2" name="Picture 2461" descr="https://mail.google.com/mail/u/1/images/cleardot.gif">
          <a:extLst>
            <a:ext uri="{FF2B5EF4-FFF2-40B4-BE49-F238E27FC236}">
              <a16:creationId xmlns:a16="http://schemas.microsoft.com/office/drawing/2014/main" id="{9629E6CE-0081-4703-A1AC-45F82BF1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3" name="Picture 2462" descr="https://mail.google.com/mail/u/1/images/cleardot.gif">
          <a:extLst>
            <a:ext uri="{FF2B5EF4-FFF2-40B4-BE49-F238E27FC236}">
              <a16:creationId xmlns:a16="http://schemas.microsoft.com/office/drawing/2014/main" id="{E7CD49F8-16F4-4BB9-98BF-34570001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4" name="Picture 2463" descr="https://mail.google.com/mail/u/1/images/cleardot.gif">
          <a:extLst>
            <a:ext uri="{FF2B5EF4-FFF2-40B4-BE49-F238E27FC236}">
              <a16:creationId xmlns:a16="http://schemas.microsoft.com/office/drawing/2014/main" id="{CD1679B7-F9A1-4981-87EB-B3421A1E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5" name="Picture 2464" descr="https://mail.google.com/mail/u/1/images/cleardot.gif">
          <a:extLst>
            <a:ext uri="{FF2B5EF4-FFF2-40B4-BE49-F238E27FC236}">
              <a16:creationId xmlns:a16="http://schemas.microsoft.com/office/drawing/2014/main" id="{7BE64EE8-F521-4966-8BE6-9BC6630D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6" name="Picture 2465" descr="https://mail.google.com/mail/u/1/images/cleardot.gif">
          <a:extLst>
            <a:ext uri="{FF2B5EF4-FFF2-40B4-BE49-F238E27FC236}">
              <a16:creationId xmlns:a16="http://schemas.microsoft.com/office/drawing/2014/main" id="{004B8823-DD50-4310-82F6-15EE830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7" name="Picture 2466" descr="https://mail.google.com/mail/u/1/images/cleardot.gif">
          <a:extLst>
            <a:ext uri="{FF2B5EF4-FFF2-40B4-BE49-F238E27FC236}">
              <a16:creationId xmlns:a16="http://schemas.microsoft.com/office/drawing/2014/main" id="{17BB8377-1EA4-4AA4-94EF-CBBDB378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8" name="Picture 2467" descr="https://mail.google.com/mail/u/1/images/cleardot.gif">
          <a:extLst>
            <a:ext uri="{FF2B5EF4-FFF2-40B4-BE49-F238E27FC236}">
              <a16:creationId xmlns:a16="http://schemas.microsoft.com/office/drawing/2014/main" id="{8BF3CDB4-E6D3-4845-86FD-08E075D6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9" name="Picture 2468" descr="https://mail.google.com/mail/u/1/images/cleardot.gif">
          <a:extLst>
            <a:ext uri="{FF2B5EF4-FFF2-40B4-BE49-F238E27FC236}">
              <a16:creationId xmlns:a16="http://schemas.microsoft.com/office/drawing/2014/main" id="{57A7935A-A0CF-444C-AE8C-AAF2609D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0" name="Picture 2469" descr="https://mail.google.com/mail/u/1/images/cleardot.gif">
          <a:extLst>
            <a:ext uri="{FF2B5EF4-FFF2-40B4-BE49-F238E27FC236}">
              <a16:creationId xmlns:a16="http://schemas.microsoft.com/office/drawing/2014/main" id="{5A181B86-2FA6-4F07-BF9D-512E0670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1" name="Picture 2470" descr="https://mail.google.com/mail/u/1/images/cleardot.gif">
          <a:extLst>
            <a:ext uri="{FF2B5EF4-FFF2-40B4-BE49-F238E27FC236}">
              <a16:creationId xmlns:a16="http://schemas.microsoft.com/office/drawing/2014/main" id="{9E00575E-9E2C-4AB0-8633-CFBCF182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2" name="Picture 2471" descr="https://mail.google.com/mail/u/1/images/cleardot.gif">
          <a:extLst>
            <a:ext uri="{FF2B5EF4-FFF2-40B4-BE49-F238E27FC236}">
              <a16:creationId xmlns:a16="http://schemas.microsoft.com/office/drawing/2014/main" id="{2F28B121-3A9E-4B2F-8125-E840CDDF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3" name="Picture 2472" descr="https://mail.google.com/mail/u/1/images/cleardot.gif">
          <a:extLst>
            <a:ext uri="{FF2B5EF4-FFF2-40B4-BE49-F238E27FC236}">
              <a16:creationId xmlns:a16="http://schemas.microsoft.com/office/drawing/2014/main" id="{82E41514-C731-40DF-A7A1-0B7E353A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4" name="Picture 2473" descr="https://mail.google.com/mail/u/1/images/cleardot.gif">
          <a:extLst>
            <a:ext uri="{FF2B5EF4-FFF2-40B4-BE49-F238E27FC236}">
              <a16:creationId xmlns:a16="http://schemas.microsoft.com/office/drawing/2014/main" id="{5CA8A546-CDFC-43CF-88DD-6153FA36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5" name="Picture 2474" descr="https://mail.google.com/mail/u/1/images/cleardot.gif">
          <a:extLst>
            <a:ext uri="{FF2B5EF4-FFF2-40B4-BE49-F238E27FC236}">
              <a16:creationId xmlns:a16="http://schemas.microsoft.com/office/drawing/2014/main" id="{3C0E94D7-4E21-468F-A61E-94F63DE1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6" name="Picture 2475" descr="https://mail.google.com/mail/u/1/images/cleardot.gif">
          <a:extLst>
            <a:ext uri="{FF2B5EF4-FFF2-40B4-BE49-F238E27FC236}">
              <a16:creationId xmlns:a16="http://schemas.microsoft.com/office/drawing/2014/main" id="{83D5427D-E209-46D6-B547-E6E730F9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7" name="Picture 2476" descr="https://mail.google.com/mail/u/1/images/cleardot.gif">
          <a:extLst>
            <a:ext uri="{FF2B5EF4-FFF2-40B4-BE49-F238E27FC236}">
              <a16:creationId xmlns:a16="http://schemas.microsoft.com/office/drawing/2014/main" id="{5D89FF43-A987-46B0-9ED5-C972CBE2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8" name="Picture 2477" descr="https://mail.google.com/mail/u/1/images/cleardot.gif">
          <a:extLst>
            <a:ext uri="{FF2B5EF4-FFF2-40B4-BE49-F238E27FC236}">
              <a16:creationId xmlns:a16="http://schemas.microsoft.com/office/drawing/2014/main" id="{7EEB60F5-DFCF-4E16-A08B-E96F545A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9" name="Picture 2478" descr="https://mail.google.com/mail/u/1/images/cleardot.gif">
          <a:extLst>
            <a:ext uri="{FF2B5EF4-FFF2-40B4-BE49-F238E27FC236}">
              <a16:creationId xmlns:a16="http://schemas.microsoft.com/office/drawing/2014/main" id="{55423B8C-C34B-4392-AF99-7FEECD94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0" name="Picture 2479" descr="https://mail.google.com/mail/u/1/images/cleardot.gif">
          <a:extLst>
            <a:ext uri="{FF2B5EF4-FFF2-40B4-BE49-F238E27FC236}">
              <a16:creationId xmlns:a16="http://schemas.microsoft.com/office/drawing/2014/main" id="{9EB5BDC9-900A-49CD-ABC3-B9886B1E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1" name="Picture 2480" descr="https://mail.google.com/mail/u/1/images/cleardot.gif">
          <a:extLst>
            <a:ext uri="{FF2B5EF4-FFF2-40B4-BE49-F238E27FC236}">
              <a16:creationId xmlns:a16="http://schemas.microsoft.com/office/drawing/2014/main" id="{89657457-EAFA-48CD-B4CA-EE44C063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2" name="Picture 2481" descr="https://mail.google.com/mail/u/1/images/cleardot.gif">
          <a:extLst>
            <a:ext uri="{FF2B5EF4-FFF2-40B4-BE49-F238E27FC236}">
              <a16:creationId xmlns:a16="http://schemas.microsoft.com/office/drawing/2014/main" id="{AA5D58A3-8805-4117-95EA-19745CB4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3" name="Picture 2482" descr="https://mail.google.com/mail/u/1/images/cleardot.gif">
          <a:extLst>
            <a:ext uri="{FF2B5EF4-FFF2-40B4-BE49-F238E27FC236}">
              <a16:creationId xmlns:a16="http://schemas.microsoft.com/office/drawing/2014/main" id="{9CACBA4A-E97B-412A-B2C2-7BCA59C4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4" name="Picture 2483" descr="https://mail.google.com/mail/u/1/images/cleardot.gif">
          <a:extLst>
            <a:ext uri="{FF2B5EF4-FFF2-40B4-BE49-F238E27FC236}">
              <a16:creationId xmlns:a16="http://schemas.microsoft.com/office/drawing/2014/main" id="{CAD3862A-B1B6-4225-964E-D0161E13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5" name="Picture 2484" descr="https://mail.google.com/mail/u/1/images/cleardot.gif">
          <a:extLst>
            <a:ext uri="{FF2B5EF4-FFF2-40B4-BE49-F238E27FC236}">
              <a16:creationId xmlns:a16="http://schemas.microsoft.com/office/drawing/2014/main" id="{0987C199-420E-4D05-A083-3B15640E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6" name="Picture 2485" descr="https://mail.google.com/mail/u/1/images/cleardot.gif">
          <a:extLst>
            <a:ext uri="{FF2B5EF4-FFF2-40B4-BE49-F238E27FC236}">
              <a16:creationId xmlns:a16="http://schemas.microsoft.com/office/drawing/2014/main" id="{5C643460-E62E-431E-B9DC-8722845A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7" name="Picture 2486" descr="https://mail.google.com/mail/u/1/images/cleardot.gif">
          <a:extLst>
            <a:ext uri="{FF2B5EF4-FFF2-40B4-BE49-F238E27FC236}">
              <a16:creationId xmlns:a16="http://schemas.microsoft.com/office/drawing/2014/main" id="{8300C6D9-40D4-4DA1-9278-9E77DB31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8" name="Picture 2487" descr="https://mail.google.com/mail/u/1/images/cleardot.gif">
          <a:extLst>
            <a:ext uri="{FF2B5EF4-FFF2-40B4-BE49-F238E27FC236}">
              <a16:creationId xmlns:a16="http://schemas.microsoft.com/office/drawing/2014/main" id="{232DD8B3-3BD4-452E-BAAA-BB097533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9" name="Picture 2488" descr="https://mail.google.com/mail/u/1/images/cleardot.gif">
          <a:extLst>
            <a:ext uri="{FF2B5EF4-FFF2-40B4-BE49-F238E27FC236}">
              <a16:creationId xmlns:a16="http://schemas.microsoft.com/office/drawing/2014/main" id="{3CAB96B5-311A-4B66-A235-FE03E1C2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0" name="Picture 2489" descr="https://mail.google.com/mail/u/1/images/cleardot.gif">
          <a:extLst>
            <a:ext uri="{FF2B5EF4-FFF2-40B4-BE49-F238E27FC236}">
              <a16:creationId xmlns:a16="http://schemas.microsoft.com/office/drawing/2014/main" id="{49B27E90-F511-41E1-A3F4-626434F9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1" name="Picture 2490" descr="https://mail.google.com/mail/u/1/images/cleardot.gif">
          <a:extLst>
            <a:ext uri="{FF2B5EF4-FFF2-40B4-BE49-F238E27FC236}">
              <a16:creationId xmlns:a16="http://schemas.microsoft.com/office/drawing/2014/main" id="{17E001F7-961A-494F-8954-CA331E95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2" name="Picture 2491" descr="https://mail.google.com/mail/u/1/images/cleardot.gif">
          <a:extLst>
            <a:ext uri="{FF2B5EF4-FFF2-40B4-BE49-F238E27FC236}">
              <a16:creationId xmlns:a16="http://schemas.microsoft.com/office/drawing/2014/main" id="{F919A756-B298-4E59-9C7C-196EA869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3" name="Picture 2492" descr="https://mail.google.com/mail/u/1/images/cleardot.gif">
          <a:extLst>
            <a:ext uri="{FF2B5EF4-FFF2-40B4-BE49-F238E27FC236}">
              <a16:creationId xmlns:a16="http://schemas.microsoft.com/office/drawing/2014/main" id="{55C5CCF6-0EB2-4A22-A4DB-B8237B98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4" name="Picture 2493" descr="https://mail.google.com/mail/u/1/images/cleardot.gif">
          <a:extLst>
            <a:ext uri="{FF2B5EF4-FFF2-40B4-BE49-F238E27FC236}">
              <a16:creationId xmlns:a16="http://schemas.microsoft.com/office/drawing/2014/main" id="{DA4B5530-2818-47A4-8CF5-95043CC1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5" name="Picture 2494" descr="https://mail.google.com/mail/u/1/images/cleardot.gif">
          <a:extLst>
            <a:ext uri="{FF2B5EF4-FFF2-40B4-BE49-F238E27FC236}">
              <a16:creationId xmlns:a16="http://schemas.microsoft.com/office/drawing/2014/main" id="{7448FBCC-C3E1-4683-A6B1-D5D20BB2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6" name="Picture 2495" descr="https://mail.google.com/mail/u/1/images/cleardot.gif">
          <a:extLst>
            <a:ext uri="{FF2B5EF4-FFF2-40B4-BE49-F238E27FC236}">
              <a16:creationId xmlns:a16="http://schemas.microsoft.com/office/drawing/2014/main" id="{6634F878-4615-4459-ADD1-86EE4870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7" name="Picture 2496" descr="https://mail.google.com/mail/u/1/images/cleardot.gif">
          <a:extLst>
            <a:ext uri="{FF2B5EF4-FFF2-40B4-BE49-F238E27FC236}">
              <a16:creationId xmlns:a16="http://schemas.microsoft.com/office/drawing/2014/main" id="{484F36A2-6C56-4D66-BC0C-25948B20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8" name="Picture 2497" descr="https://mail.google.com/mail/u/1/images/cleardot.gif">
          <a:extLst>
            <a:ext uri="{FF2B5EF4-FFF2-40B4-BE49-F238E27FC236}">
              <a16:creationId xmlns:a16="http://schemas.microsoft.com/office/drawing/2014/main" id="{FAB220A8-1BFF-4FC6-B555-6EEC6DA7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9" name="Picture 2498" descr="https://mail.google.com/mail/u/1/images/cleardot.gif">
          <a:extLst>
            <a:ext uri="{FF2B5EF4-FFF2-40B4-BE49-F238E27FC236}">
              <a16:creationId xmlns:a16="http://schemas.microsoft.com/office/drawing/2014/main" id="{F359648B-EF01-437B-B72F-5B7D17C9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0" name="Picture 2499" descr="https://mail.google.com/mail/u/1/images/cleardot.gif">
          <a:extLst>
            <a:ext uri="{FF2B5EF4-FFF2-40B4-BE49-F238E27FC236}">
              <a16:creationId xmlns:a16="http://schemas.microsoft.com/office/drawing/2014/main" id="{8DDE9FA4-6C98-44EE-B0E3-AC2F6D11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1" name="Picture 2500" descr="https://mail.google.com/mail/u/1/images/cleardot.gif">
          <a:extLst>
            <a:ext uri="{FF2B5EF4-FFF2-40B4-BE49-F238E27FC236}">
              <a16:creationId xmlns:a16="http://schemas.microsoft.com/office/drawing/2014/main" id="{3137B546-3B2D-4D65-A0F8-B095E3D7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2" name="Picture 2501" descr="https://mail.google.com/mail/u/1/images/cleardot.gif">
          <a:extLst>
            <a:ext uri="{FF2B5EF4-FFF2-40B4-BE49-F238E27FC236}">
              <a16:creationId xmlns:a16="http://schemas.microsoft.com/office/drawing/2014/main" id="{2C699E22-83C9-4557-B429-69AAEE67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3" name="Picture 2502" descr="https://mail.google.com/mail/u/1/images/cleardot.gif">
          <a:extLst>
            <a:ext uri="{FF2B5EF4-FFF2-40B4-BE49-F238E27FC236}">
              <a16:creationId xmlns:a16="http://schemas.microsoft.com/office/drawing/2014/main" id="{557E7CFF-2FCE-4C2B-B120-C4FF897B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4" name="Picture 2503" descr="https://mail.google.com/mail/u/1/images/cleardot.gif">
          <a:extLst>
            <a:ext uri="{FF2B5EF4-FFF2-40B4-BE49-F238E27FC236}">
              <a16:creationId xmlns:a16="http://schemas.microsoft.com/office/drawing/2014/main" id="{61C4BF3C-E90B-4084-B3C4-2B265174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5" name="Picture 2504" descr="https://mail.google.com/mail/u/1/images/cleardot.gif">
          <a:extLst>
            <a:ext uri="{FF2B5EF4-FFF2-40B4-BE49-F238E27FC236}">
              <a16:creationId xmlns:a16="http://schemas.microsoft.com/office/drawing/2014/main" id="{DAF6E361-29C2-40AF-AA92-B70B5497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6" name="Picture 2505" descr="https://mail.google.com/mail/u/1/images/cleardot.gif">
          <a:extLst>
            <a:ext uri="{FF2B5EF4-FFF2-40B4-BE49-F238E27FC236}">
              <a16:creationId xmlns:a16="http://schemas.microsoft.com/office/drawing/2014/main" id="{001D2034-5507-4CA9-9571-32C1AE81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7" name="Picture 2506" descr="https://mail.google.com/mail/u/1/images/cleardot.gif">
          <a:extLst>
            <a:ext uri="{FF2B5EF4-FFF2-40B4-BE49-F238E27FC236}">
              <a16:creationId xmlns:a16="http://schemas.microsoft.com/office/drawing/2014/main" id="{9FB97BD0-0375-41E1-9041-22DF3F64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8" name="Picture 2507" descr="https://mail.google.com/mail/u/1/images/cleardot.gif">
          <a:extLst>
            <a:ext uri="{FF2B5EF4-FFF2-40B4-BE49-F238E27FC236}">
              <a16:creationId xmlns:a16="http://schemas.microsoft.com/office/drawing/2014/main" id="{3D258EE8-584C-46D4-B8C4-50F8B9E7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9" name="Picture 2508" descr="https://mail.google.com/mail/u/1/images/cleardot.gif">
          <a:extLst>
            <a:ext uri="{FF2B5EF4-FFF2-40B4-BE49-F238E27FC236}">
              <a16:creationId xmlns:a16="http://schemas.microsoft.com/office/drawing/2014/main" id="{0D08AF0E-9C8E-41C8-8959-EF83ED68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0" name="Picture 2509" descr="https://mail.google.com/mail/u/1/images/cleardot.gif">
          <a:extLst>
            <a:ext uri="{FF2B5EF4-FFF2-40B4-BE49-F238E27FC236}">
              <a16:creationId xmlns:a16="http://schemas.microsoft.com/office/drawing/2014/main" id="{D3B6A2CF-7CD0-4ED2-BD62-C33F0258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1" name="Picture 2510" descr="https://mail.google.com/mail/u/1/images/cleardot.gif">
          <a:extLst>
            <a:ext uri="{FF2B5EF4-FFF2-40B4-BE49-F238E27FC236}">
              <a16:creationId xmlns:a16="http://schemas.microsoft.com/office/drawing/2014/main" id="{ECBC38C4-226C-49BC-8A79-0D9F19E4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2" name="Picture 2511" descr="https://mail.google.com/mail/u/1/images/cleardot.gif">
          <a:extLst>
            <a:ext uri="{FF2B5EF4-FFF2-40B4-BE49-F238E27FC236}">
              <a16:creationId xmlns:a16="http://schemas.microsoft.com/office/drawing/2014/main" id="{5439D577-27C6-4232-886D-A95EE5E8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3" name="Picture 2512" descr="https://mail.google.com/mail/u/1/images/cleardot.gif">
          <a:extLst>
            <a:ext uri="{FF2B5EF4-FFF2-40B4-BE49-F238E27FC236}">
              <a16:creationId xmlns:a16="http://schemas.microsoft.com/office/drawing/2014/main" id="{9FD4BC72-2DCE-43FC-BDD4-4D9EB66F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4" name="Picture 2513" descr="https://mail.google.com/mail/u/1/images/cleardot.gif">
          <a:extLst>
            <a:ext uri="{FF2B5EF4-FFF2-40B4-BE49-F238E27FC236}">
              <a16:creationId xmlns:a16="http://schemas.microsoft.com/office/drawing/2014/main" id="{8F57695F-603C-4087-BBCD-F5C69A44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5" name="Picture 2514" descr="https://mail.google.com/mail/u/1/images/cleardot.gif">
          <a:extLst>
            <a:ext uri="{FF2B5EF4-FFF2-40B4-BE49-F238E27FC236}">
              <a16:creationId xmlns:a16="http://schemas.microsoft.com/office/drawing/2014/main" id="{C4EA76B1-EF6B-4728-A6D1-BEBD5989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6" name="Picture 2515" descr="https://mail.google.com/mail/u/1/images/cleardot.gif">
          <a:extLst>
            <a:ext uri="{FF2B5EF4-FFF2-40B4-BE49-F238E27FC236}">
              <a16:creationId xmlns:a16="http://schemas.microsoft.com/office/drawing/2014/main" id="{34F59C3D-AA53-4975-8945-3B29C6C2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7" name="Picture 2516" descr="https://mail.google.com/mail/u/1/images/cleardot.gif">
          <a:extLst>
            <a:ext uri="{FF2B5EF4-FFF2-40B4-BE49-F238E27FC236}">
              <a16:creationId xmlns:a16="http://schemas.microsoft.com/office/drawing/2014/main" id="{4B47CF61-331D-42B4-BAE1-BC0E027A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8" name="Picture 2517" descr="https://mail.google.com/mail/u/1/images/cleardot.gif">
          <a:extLst>
            <a:ext uri="{FF2B5EF4-FFF2-40B4-BE49-F238E27FC236}">
              <a16:creationId xmlns:a16="http://schemas.microsoft.com/office/drawing/2014/main" id="{767A2537-265C-4D41-B179-791E0EAD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9" name="Picture 2518" descr="https://mail.google.com/mail/u/1/images/cleardot.gif">
          <a:extLst>
            <a:ext uri="{FF2B5EF4-FFF2-40B4-BE49-F238E27FC236}">
              <a16:creationId xmlns:a16="http://schemas.microsoft.com/office/drawing/2014/main" id="{9FCBBF7F-7460-4DAC-8351-EABA92AC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0" name="Picture 2519" descr="https://mail.google.com/mail/u/1/images/cleardot.gif">
          <a:extLst>
            <a:ext uri="{FF2B5EF4-FFF2-40B4-BE49-F238E27FC236}">
              <a16:creationId xmlns:a16="http://schemas.microsoft.com/office/drawing/2014/main" id="{7D11C406-AF49-4513-BE20-17115E42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1" name="Picture 2520" descr="https://mail.google.com/mail/u/1/images/cleardot.gif">
          <a:extLst>
            <a:ext uri="{FF2B5EF4-FFF2-40B4-BE49-F238E27FC236}">
              <a16:creationId xmlns:a16="http://schemas.microsoft.com/office/drawing/2014/main" id="{2AF7DFD8-989E-436D-927F-A9718DC6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2" name="Picture 2521" descr="https://mail.google.com/mail/u/1/images/cleardot.gif">
          <a:extLst>
            <a:ext uri="{FF2B5EF4-FFF2-40B4-BE49-F238E27FC236}">
              <a16:creationId xmlns:a16="http://schemas.microsoft.com/office/drawing/2014/main" id="{BCC0E010-386C-4F58-8A0D-E2B43EED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3" name="Picture 2522" descr="https://mail.google.com/mail/u/1/images/cleardot.gif">
          <a:extLst>
            <a:ext uri="{FF2B5EF4-FFF2-40B4-BE49-F238E27FC236}">
              <a16:creationId xmlns:a16="http://schemas.microsoft.com/office/drawing/2014/main" id="{B131C3C1-9B59-4291-B11B-9291CF3C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4" name="Picture 2523" descr="https://mail.google.com/mail/u/1/images/cleardot.gif">
          <a:extLst>
            <a:ext uri="{FF2B5EF4-FFF2-40B4-BE49-F238E27FC236}">
              <a16:creationId xmlns:a16="http://schemas.microsoft.com/office/drawing/2014/main" id="{62BCD76A-AD61-4452-8222-8B29D063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5" name="Picture 2524" descr="https://mail.google.com/mail/u/1/images/cleardot.gif">
          <a:extLst>
            <a:ext uri="{FF2B5EF4-FFF2-40B4-BE49-F238E27FC236}">
              <a16:creationId xmlns:a16="http://schemas.microsoft.com/office/drawing/2014/main" id="{85FD015E-FC83-462E-8F7C-128A8BEA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6" name="Picture 2525" descr="https://mail.google.com/mail/u/1/images/cleardot.gif">
          <a:extLst>
            <a:ext uri="{FF2B5EF4-FFF2-40B4-BE49-F238E27FC236}">
              <a16:creationId xmlns:a16="http://schemas.microsoft.com/office/drawing/2014/main" id="{4C039C17-A8E8-4434-90E3-441DCA3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7" name="Picture 2526" descr="https://mail.google.com/mail/u/1/images/cleardot.gif">
          <a:extLst>
            <a:ext uri="{FF2B5EF4-FFF2-40B4-BE49-F238E27FC236}">
              <a16:creationId xmlns:a16="http://schemas.microsoft.com/office/drawing/2014/main" id="{49CA75B4-3840-4975-8CDA-7E2AF4B9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8" name="Picture 2527" descr="https://mail.google.com/mail/u/1/images/cleardot.gif">
          <a:extLst>
            <a:ext uri="{FF2B5EF4-FFF2-40B4-BE49-F238E27FC236}">
              <a16:creationId xmlns:a16="http://schemas.microsoft.com/office/drawing/2014/main" id="{683741FC-A268-408A-9EA3-E954D489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9" name="Picture 2528" descr="https://mail.google.com/mail/u/1/images/cleardot.gif">
          <a:extLst>
            <a:ext uri="{FF2B5EF4-FFF2-40B4-BE49-F238E27FC236}">
              <a16:creationId xmlns:a16="http://schemas.microsoft.com/office/drawing/2014/main" id="{4E921C36-565B-4CE9-B1EF-7E57DF33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0" name="Picture 2529" descr="https://mail.google.com/mail/u/1/images/cleardot.gif">
          <a:extLst>
            <a:ext uri="{FF2B5EF4-FFF2-40B4-BE49-F238E27FC236}">
              <a16:creationId xmlns:a16="http://schemas.microsoft.com/office/drawing/2014/main" id="{39B6A7BD-F12C-4DC8-974C-75011F01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1" name="Picture 2530" descr="https://mail.google.com/mail/u/1/images/cleardot.gif">
          <a:extLst>
            <a:ext uri="{FF2B5EF4-FFF2-40B4-BE49-F238E27FC236}">
              <a16:creationId xmlns:a16="http://schemas.microsoft.com/office/drawing/2014/main" id="{2BD83D17-E34F-4E1C-A19C-A78800F4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2" name="Picture 2531" descr="https://mail.google.com/mail/u/1/images/cleardot.gif">
          <a:extLst>
            <a:ext uri="{FF2B5EF4-FFF2-40B4-BE49-F238E27FC236}">
              <a16:creationId xmlns:a16="http://schemas.microsoft.com/office/drawing/2014/main" id="{3593B296-9467-4DA9-8127-BA7E17E7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3" name="Picture 2532" descr="https://mail.google.com/mail/u/1/images/cleardot.gif">
          <a:extLst>
            <a:ext uri="{FF2B5EF4-FFF2-40B4-BE49-F238E27FC236}">
              <a16:creationId xmlns:a16="http://schemas.microsoft.com/office/drawing/2014/main" id="{CC2B2584-A526-4BA4-9EDF-B3F34A37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4" name="Picture 2533" descr="https://mail.google.com/mail/u/1/images/cleardot.gif">
          <a:extLst>
            <a:ext uri="{FF2B5EF4-FFF2-40B4-BE49-F238E27FC236}">
              <a16:creationId xmlns:a16="http://schemas.microsoft.com/office/drawing/2014/main" id="{4013EF2D-AD29-4C6A-B18B-8F14B76A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5" name="Picture 2534" descr="https://mail.google.com/mail/u/1/images/cleardot.gif">
          <a:extLst>
            <a:ext uri="{FF2B5EF4-FFF2-40B4-BE49-F238E27FC236}">
              <a16:creationId xmlns:a16="http://schemas.microsoft.com/office/drawing/2014/main" id="{CE573A59-F30F-4DA7-A665-CB823BB5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6" name="Picture 2535" descr="https://mail.google.com/mail/u/1/images/cleardot.gif">
          <a:extLst>
            <a:ext uri="{FF2B5EF4-FFF2-40B4-BE49-F238E27FC236}">
              <a16:creationId xmlns:a16="http://schemas.microsoft.com/office/drawing/2014/main" id="{5ADCFEA6-DDA4-451D-BF48-F1868019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7" name="Picture 2536" descr="https://mail.google.com/mail/u/1/images/cleardot.gif">
          <a:extLst>
            <a:ext uri="{FF2B5EF4-FFF2-40B4-BE49-F238E27FC236}">
              <a16:creationId xmlns:a16="http://schemas.microsoft.com/office/drawing/2014/main" id="{38F3AB34-0478-4640-9600-77EA1224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8" name="Picture 2537" descr="https://mail.google.com/mail/u/1/images/cleardot.gif">
          <a:extLst>
            <a:ext uri="{FF2B5EF4-FFF2-40B4-BE49-F238E27FC236}">
              <a16:creationId xmlns:a16="http://schemas.microsoft.com/office/drawing/2014/main" id="{6A9A8F8A-9136-4292-9AB6-E73AAF13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9" name="Picture 2538" descr="https://mail.google.com/mail/u/1/images/cleardot.gif">
          <a:extLst>
            <a:ext uri="{FF2B5EF4-FFF2-40B4-BE49-F238E27FC236}">
              <a16:creationId xmlns:a16="http://schemas.microsoft.com/office/drawing/2014/main" id="{64E2CF81-B625-48A7-B5D5-B418D53A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0" name="Picture 2539" descr="https://mail.google.com/mail/u/1/images/cleardot.gif">
          <a:extLst>
            <a:ext uri="{FF2B5EF4-FFF2-40B4-BE49-F238E27FC236}">
              <a16:creationId xmlns:a16="http://schemas.microsoft.com/office/drawing/2014/main" id="{ED4E87F2-8CF3-46B1-977E-AC9B3906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1" name="Picture 2540" descr="https://mail.google.com/mail/u/1/images/cleardot.gif">
          <a:extLst>
            <a:ext uri="{FF2B5EF4-FFF2-40B4-BE49-F238E27FC236}">
              <a16:creationId xmlns:a16="http://schemas.microsoft.com/office/drawing/2014/main" id="{B95B5EA7-F9E1-4D40-9342-89ACC180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2" name="Picture 2541" descr="https://mail.google.com/mail/u/1/images/cleardot.gif">
          <a:extLst>
            <a:ext uri="{FF2B5EF4-FFF2-40B4-BE49-F238E27FC236}">
              <a16:creationId xmlns:a16="http://schemas.microsoft.com/office/drawing/2014/main" id="{62885982-0E2E-4C86-9456-22212EEC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3" name="Picture 2542" descr="https://mail.google.com/mail/u/1/images/cleardot.gif">
          <a:extLst>
            <a:ext uri="{FF2B5EF4-FFF2-40B4-BE49-F238E27FC236}">
              <a16:creationId xmlns:a16="http://schemas.microsoft.com/office/drawing/2014/main" id="{EFF71380-9F1A-4ADE-BF80-75DE2CBE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4" name="Picture 2543" descr="https://mail.google.com/mail/u/1/images/cleardot.gif">
          <a:extLst>
            <a:ext uri="{FF2B5EF4-FFF2-40B4-BE49-F238E27FC236}">
              <a16:creationId xmlns:a16="http://schemas.microsoft.com/office/drawing/2014/main" id="{F0F0ECAE-7A12-485D-9C94-9A8FD59A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5" name="Picture 2544" descr="https://mail.google.com/mail/u/1/images/cleardot.gif">
          <a:extLst>
            <a:ext uri="{FF2B5EF4-FFF2-40B4-BE49-F238E27FC236}">
              <a16:creationId xmlns:a16="http://schemas.microsoft.com/office/drawing/2014/main" id="{4ABF2379-407F-46FA-AE79-27C22EF7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6" name="Picture 2545" descr="https://mail.google.com/mail/u/1/images/cleardot.gif">
          <a:extLst>
            <a:ext uri="{FF2B5EF4-FFF2-40B4-BE49-F238E27FC236}">
              <a16:creationId xmlns:a16="http://schemas.microsoft.com/office/drawing/2014/main" id="{A72714F0-C397-4906-9852-3D3BC620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7" name="Picture 2546" descr="https://mail.google.com/mail/u/1/images/cleardot.gif">
          <a:extLst>
            <a:ext uri="{FF2B5EF4-FFF2-40B4-BE49-F238E27FC236}">
              <a16:creationId xmlns:a16="http://schemas.microsoft.com/office/drawing/2014/main" id="{91CC607D-088C-43E8-86E0-D810FA37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8" name="Picture 2547" descr="https://mail.google.com/mail/u/1/images/cleardot.gif">
          <a:extLst>
            <a:ext uri="{FF2B5EF4-FFF2-40B4-BE49-F238E27FC236}">
              <a16:creationId xmlns:a16="http://schemas.microsoft.com/office/drawing/2014/main" id="{7B7BD14E-B0B4-49C3-A5C4-8BE8504A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9" name="Picture 2548" descr="https://mail.google.com/mail/u/1/images/cleardot.gif">
          <a:extLst>
            <a:ext uri="{FF2B5EF4-FFF2-40B4-BE49-F238E27FC236}">
              <a16:creationId xmlns:a16="http://schemas.microsoft.com/office/drawing/2014/main" id="{48C265C7-352D-49A4-B554-DD7475F8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0" name="Picture 2549" descr="https://mail.google.com/mail/u/1/images/cleardot.gif">
          <a:extLst>
            <a:ext uri="{FF2B5EF4-FFF2-40B4-BE49-F238E27FC236}">
              <a16:creationId xmlns:a16="http://schemas.microsoft.com/office/drawing/2014/main" id="{80C30352-A970-445B-93FA-7C520890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1" name="Picture 2550" descr="https://mail.google.com/mail/u/1/images/cleardot.gif">
          <a:extLst>
            <a:ext uri="{FF2B5EF4-FFF2-40B4-BE49-F238E27FC236}">
              <a16:creationId xmlns:a16="http://schemas.microsoft.com/office/drawing/2014/main" id="{703EA5FF-69AD-4A23-9D95-C853E751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2" name="Picture 2551" descr="https://mail.google.com/mail/u/1/images/cleardot.gif">
          <a:extLst>
            <a:ext uri="{FF2B5EF4-FFF2-40B4-BE49-F238E27FC236}">
              <a16:creationId xmlns:a16="http://schemas.microsoft.com/office/drawing/2014/main" id="{5B49B90D-DD38-4BB5-872F-243303247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3" name="Picture 2552" descr="https://mail.google.com/mail/u/1/images/cleardot.gif">
          <a:extLst>
            <a:ext uri="{FF2B5EF4-FFF2-40B4-BE49-F238E27FC236}">
              <a16:creationId xmlns:a16="http://schemas.microsoft.com/office/drawing/2014/main" id="{9EAD24DD-81E8-4B3E-80B0-C6DD701A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4" name="Picture 2553" descr="https://mail.google.com/mail/u/1/images/cleardot.gif">
          <a:extLst>
            <a:ext uri="{FF2B5EF4-FFF2-40B4-BE49-F238E27FC236}">
              <a16:creationId xmlns:a16="http://schemas.microsoft.com/office/drawing/2014/main" id="{A9EB7831-24D6-4646-9848-541D812E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5" name="Picture 2554" descr="https://mail.google.com/mail/u/1/images/cleardot.gif">
          <a:extLst>
            <a:ext uri="{FF2B5EF4-FFF2-40B4-BE49-F238E27FC236}">
              <a16:creationId xmlns:a16="http://schemas.microsoft.com/office/drawing/2014/main" id="{CC72AF7A-0820-41C1-AB56-C14607AD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6" name="Picture 2555" descr="https://mail.google.com/mail/u/1/images/cleardot.gif">
          <a:extLst>
            <a:ext uri="{FF2B5EF4-FFF2-40B4-BE49-F238E27FC236}">
              <a16:creationId xmlns:a16="http://schemas.microsoft.com/office/drawing/2014/main" id="{1D856143-6ADB-4E8B-93D5-56422C1E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7" name="Picture 2556" descr="https://mail.google.com/mail/u/1/images/cleardot.gif">
          <a:extLst>
            <a:ext uri="{FF2B5EF4-FFF2-40B4-BE49-F238E27FC236}">
              <a16:creationId xmlns:a16="http://schemas.microsoft.com/office/drawing/2014/main" id="{9A3A5CE1-8A81-4E38-9343-919AF44B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8" name="Picture 2557" descr="https://mail.google.com/mail/u/1/images/cleardot.gif">
          <a:extLst>
            <a:ext uri="{FF2B5EF4-FFF2-40B4-BE49-F238E27FC236}">
              <a16:creationId xmlns:a16="http://schemas.microsoft.com/office/drawing/2014/main" id="{85263688-EACE-4219-865B-72214370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9" name="Picture 2558" descr="https://mail.google.com/mail/u/1/images/cleardot.gif">
          <a:extLst>
            <a:ext uri="{FF2B5EF4-FFF2-40B4-BE49-F238E27FC236}">
              <a16:creationId xmlns:a16="http://schemas.microsoft.com/office/drawing/2014/main" id="{2C3775AC-FCDA-4108-89DB-AC8B3CBA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0" name="Picture 2559" descr="https://mail.google.com/mail/u/1/images/cleardot.gif">
          <a:extLst>
            <a:ext uri="{FF2B5EF4-FFF2-40B4-BE49-F238E27FC236}">
              <a16:creationId xmlns:a16="http://schemas.microsoft.com/office/drawing/2014/main" id="{A452E3EE-19C8-4E44-A8B4-868B40A5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1" name="Picture 2560" descr="https://mail.google.com/mail/u/1/images/cleardot.gif">
          <a:extLst>
            <a:ext uri="{FF2B5EF4-FFF2-40B4-BE49-F238E27FC236}">
              <a16:creationId xmlns:a16="http://schemas.microsoft.com/office/drawing/2014/main" id="{3938106C-A077-4C00-9E98-F832C994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2" name="Picture 2561" descr="https://mail.google.com/mail/u/1/images/cleardot.gif">
          <a:extLst>
            <a:ext uri="{FF2B5EF4-FFF2-40B4-BE49-F238E27FC236}">
              <a16:creationId xmlns:a16="http://schemas.microsoft.com/office/drawing/2014/main" id="{C0BE36A0-6C2D-42C8-8C3D-15AD73E5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3" name="Picture 2562" descr="https://mail.google.com/mail/u/1/images/cleardot.gif">
          <a:extLst>
            <a:ext uri="{FF2B5EF4-FFF2-40B4-BE49-F238E27FC236}">
              <a16:creationId xmlns:a16="http://schemas.microsoft.com/office/drawing/2014/main" id="{70EEE1F4-161D-4C2A-89DD-EE4F3B00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4" name="Picture 2563" descr="https://mail.google.com/mail/u/1/images/cleardot.gif">
          <a:extLst>
            <a:ext uri="{FF2B5EF4-FFF2-40B4-BE49-F238E27FC236}">
              <a16:creationId xmlns:a16="http://schemas.microsoft.com/office/drawing/2014/main" id="{F785FAB4-B638-4F5C-945A-9D749CA1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5" name="Picture 2564" descr="https://mail.google.com/mail/u/1/images/cleardot.gif">
          <a:extLst>
            <a:ext uri="{FF2B5EF4-FFF2-40B4-BE49-F238E27FC236}">
              <a16:creationId xmlns:a16="http://schemas.microsoft.com/office/drawing/2014/main" id="{DFC98CBD-CB22-4F30-AC6D-B267B79A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6" name="Picture 2565" descr="https://mail.google.com/mail/u/1/images/cleardot.gif">
          <a:extLst>
            <a:ext uri="{FF2B5EF4-FFF2-40B4-BE49-F238E27FC236}">
              <a16:creationId xmlns:a16="http://schemas.microsoft.com/office/drawing/2014/main" id="{F2ED7678-F4FD-4946-AC1B-83538FE1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7" name="Picture 2566" descr="https://mail.google.com/mail/u/1/images/cleardot.gif">
          <a:extLst>
            <a:ext uri="{FF2B5EF4-FFF2-40B4-BE49-F238E27FC236}">
              <a16:creationId xmlns:a16="http://schemas.microsoft.com/office/drawing/2014/main" id="{89D46F47-9DEA-4DD8-A341-9B244BF5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8" name="Picture 2567" descr="https://mail.google.com/mail/u/1/images/cleardot.gif">
          <a:extLst>
            <a:ext uri="{FF2B5EF4-FFF2-40B4-BE49-F238E27FC236}">
              <a16:creationId xmlns:a16="http://schemas.microsoft.com/office/drawing/2014/main" id="{A3D6ED7A-9353-48BA-8116-1EA7A6E7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9" name="Picture 2568" descr="https://mail.google.com/mail/u/1/images/cleardot.gif">
          <a:extLst>
            <a:ext uri="{FF2B5EF4-FFF2-40B4-BE49-F238E27FC236}">
              <a16:creationId xmlns:a16="http://schemas.microsoft.com/office/drawing/2014/main" id="{09016564-347C-484C-B9E6-86D89C2E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0" name="Picture 2569" descr="https://mail.google.com/mail/u/1/images/cleardot.gif">
          <a:extLst>
            <a:ext uri="{FF2B5EF4-FFF2-40B4-BE49-F238E27FC236}">
              <a16:creationId xmlns:a16="http://schemas.microsoft.com/office/drawing/2014/main" id="{4607B0E5-D5C3-4E84-8E17-1D34CD10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1" name="Picture 2570" descr="https://mail.google.com/mail/u/1/images/cleardot.gif">
          <a:extLst>
            <a:ext uri="{FF2B5EF4-FFF2-40B4-BE49-F238E27FC236}">
              <a16:creationId xmlns:a16="http://schemas.microsoft.com/office/drawing/2014/main" id="{B62F7247-0DD1-479A-A93A-6E15D5F7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2" name="Picture 2571" descr="https://mail.google.com/mail/u/1/images/cleardot.gif">
          <a:extLst>
            <a:ext uri="{FF2B5EF4-FFF2-40B4-BE49-F238E27FC236}">
              <a16:creationId xmlns:a16="http://schemas.microsoft.com/office/drawing/2014/main" id="{F069145C-5E2F-4087-8AD9-5F069937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3" name="Picture 2572" descr="https://mail.google.com/mail/u/1/images/cleardot.gif">
          <a:extLst>
            <a:ext uri="{FF2B5EF4-FFF2-40B4-BE49-F238E27FC236}">
              <a16:creationId xmlns:a16="http://schemas.microsoft.com/office/drawing/2014/main" id="{DF3FC2D5-F6B7-4FD2-B2DF-33C06CB7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4" name="Picture 2573" descr="https://mail.google.com/mail/u/1/images/cleardot.gif">
          <a:extLst>
            <a:ext uri="{FF2B5EF4-FFF2-40B4-BE49-F238E27FC236}">
              <a16:creationId xmlns:a16="http://schemas.microsoft.com/office/drawing/2014/main" id="{B3574429-CD55-41EE-9622-E960F46B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5" name="Picture 2574" descr="https://mail.google.com/mail/u/1/images/cleardot.gif">
          <a:extLst>
            <a:ext uri="{FF2B5EF4-FFF2-40B4-BE49-F238E27FC236}">
              <a16:creationId xmlns:a16="http://schemas.microsoft.com/office/drawing/2014/main" id="{59062941-B8F1-469A-9853-071CD046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6" name="Picture 2575" descr="https://mail.google.com/mail/u/1/images/cleardot.gif">
          <a:extLst>
            <a:ext uri="{FF2B5EF4-FFF2-40B4-BE49-F238E27FC236}">
              <a16:creationId xmlns:a16="http://schemas.microsoft.com/office/drawing/2014/main" id="{633FB9ED-3C60-4D71-AB18-4BE3BB65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7" name="Picture 2576" descr="https://mail.google.com/mail/u/1/images/cleardot.gif">
          <a:extLst>
            <a:ext uri="{FF2B5EF4-FFF2-40B4-BE49-F238E27FC236}">
              <a16:creationId xmlns:a16="http://schemas.microsoft.com/office/drawing/2014/main" id="{8DB9E0CF-1D4C-438B-A6DC-1CF10E58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8" name="Picture 2577" descr="https://mail.google.com/mail/u/1/images/cleardot.gif">
          <a:extLst>
            <a:ext uri="{FF2B5EF4-FFF2-40B4-BE49-F238E27FC236}">
              <a16:creationId xmlns:a16="http://schemas.microsoft.com/office/drawing/2014/main" id="{3A6730B2-FBD8-4F2D-B1C1-D04D403E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9" name="Picture 2578" descr="https://mail.google.com/mail/u/1/images/cleardot.gif">
          <a:extLst>
            <a:ext uri="{FF2B5EF4-FFF2-40B4-BE49-F238E27FC236}">
              <a16:creationId xmlns:a16="http://schemas.microsoft.com/office/drawing/2014/main" id="{C8972E12-237D-42B7-8161-9C594AB9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0" name="Picture 2579" descr="https://mail.google.com/mail/u/1/images/cleardot.gif">
          <a:extLst>
            <a:ext uri="{FF2B5EF4-FFF2-40B4-BE49-F238E27FC236}">
              <a16:creationId xmlns:a16="http://schemas.microsoft.com/office/drawing/2014/main" id="{0F5D7EB1-6510-4280-9AB3-4D9362726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1" name="Picture 2580" descr="https://mail.google.com/mail/u/1/images/cleardot.gif">
          <a:extLst>
            <a:ext uri="{FF2B5EF4-FFF2-40B4-BE49-F238E27FC236}">
              <a16:creationId xmlns:a16="http://schemas.microsoft.com/office/drawing/2014/main" id="{99AF6669-6F0F-4996-AE38-371452FF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2" name="Picture 2581" descr="https://mail.google.com/mail/u/1/images/cleardot.gif">
          <a:extLst>
            <a:ext uri="{FF2B5EF4-FFF2-40B4-BE49-F238E27FC236}">
              <a16:creationId xmlns:a16="http://schemas.microsoft.com/office/drawing/2014/main" id="{0446065A-36AA-4EE4-8948-CC361939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3" name="Picture 2582" descr="https://mail.google.com/mail/u/1/images/cleardot.gif">
          <a:extLst>
            <a:ext uri="{FF2B5EF4-FFF2-40B4-BE49-F238E27FC236}">
              <a16:creationId xmlns:a16="http://schemas.microsoft.com/office/drawing/2014/main" id="{0837E4B8-6C01-43A9-8076-1C1E4BE0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4" name="Picture 2583" descr="https://mail.google.com/mail/u/1/images/cleardot.gif">
          <a:extLst>
            <a:ext uri="{FF2B5EF4-FFF2-40B4-BE49-F238E27FC236}">
              <a16:creationId xmlns:a16="http://schemas.microsoft.com/office/drawing/2014/main" id="{AF88C81F-B9C4-4D08-A506-B345491F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5" name="Picture 2584" descr="https://mail.google.com/mail/u/1/images/cleardot.gif">
          <a:extLst>
            <a:ext uri="{FF2B5EF4-FFF2-40B4-BE49-F238E27FC236}">
              <a16:creationId xmlns:a16="http://schemas.microsoft.com/office/drawing/2014/main" id="{69D1C803-3291-4EE8-91DD-B77DDF77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6" name="Picture 2585" descr="https://mail.google.com/mail/u/1/images/cleardot.gif">
          <a:extLst>
            <a:ext uri="{FF2B5EF4-FFF2-40B4-BE49-F238E27FC236}">
              <a16:creationId xmlns:a16="http://schemas.microsoft.com/office/drawing/2014/main" id="{EB8B652A-8C0E-46BC-98D1-0F568BE8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7" name="Picture 2586" descr="https://mail.google.com/mail/u/1/images/cleardot.gif">
          <a:extLst>
            <a:ext uri="{FF2B5EF4-FFF2-40B4-BE49-F238E27FC236}">
              <a16:creationId xmlns:a16="http://schemas.microsoft.com/office/drawing/2014/main" id="{944DCB42-F262-43CD-A392-4EBB12CD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8" name="Picture 2587" descr="https://mail.google.com/mail/u/1/images/cleardot.gif">
          <a:extLst>
            <a:ext uri="{FF2B5EF4-FFF2-40B4-BE49-F238E27FC236}">
              <a16:creationId xmlns:a16="http://schemas.microsoft.com/office/drawing/2014/main" id="{BD7DA9FA-A43C-4AA5-A2D5-7AE1A17E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9" name="Picture 2588" descr="https://mail.google.com/mail/u/1/images/cleardot.gif">
          <a:extLst>
            <a:ext uri="{FF2B5EF4-FFF2-40B4-BE49-F238E27FC236}">
              <a16:creationId xmlns:a16="http://schemas.microsoft.com/office/drawing/2014/main" id="{97227ABA-F54D-4E6A-BE9D-9248C2F2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0" name="Picture 2589" descr="https://mail.google.com/mail/u/1/images/cleardot.gif">
          <a:extLst>
            <a:ext uri="{FF2B5EF4-FFF2-40B4-BE49-F238E27FC236}">
              <a16:creationId xmlns:a16="http://schemas.microsoft.com/office/drawing/2014/main" id="{B92D495F-DDF2-46AD-BA94-2144CB5F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1" name="Picture 2590" descr="https://mail.google.com/mail/u/1/images/cleardot.gif">
          <a:extLst>
            <a:ext uri="{FF2B5EF4-FFF2-40B4-BE49-F238E27FC236}">
              <a16:creationId xmlns:a16="http://schemas.microsoft.com/office/drawing/2014/main" id="{2379063F-80F4-4918-9614-81EBBF1F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2" name="Picture 2591" descr="https://mail.google.com/mail/u/1/images/cleardot.gif">
          <a:extLst>
            <a:ext uri="{FF2B5EF4-FFF2-40B4-BE49-F238E27FC236}">
              <a16:creationId xmlns:a16="http://schemas.microsoft.com/office/drawing/2014/main" id="{5ECB3F16-F9DE-4393-923D-DC6AB655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3" name="Picture 2592" descr="https://mail.google.com/mail/u/1/images/cleardot.gif">
          <a:extLst>
            <a:ext uri="{FF2B5EF4-FFF2-40B4-BE49-F238E27FC236}">
              <a16:creationId xmlns:a16="http://schemas.microsoft.com/office/drawing/2014/main" id="{647792C4-DCE7-4522-B68D-D86C2528F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4" name="Picture 2593" descr="https://mail.google.com/mail/u/1/images/cleardot.gif">
          <a:extLst>
            <a:ext uri="{FF2B5EF4-FFF2-40B4-BE49-F238E27FC236}">
              <a16:creationId xmlns:a16="http://schemas.microsoft.com/office/drawing/2014/main" id="{455C1FC7-EB93-43EA-B978-5E55B6A1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5" name="Picture 2594" descr="https://mail.google.com/mail/u/1/images/cleardot.gif">
          <a:extLst>
            <a:ext uri="{FF2B5EF4-FFF2-40B4-BE49-F238E27FC236}">
              <a16:creationId xmlns:a16="http://schemas.microsoft.com/office/drawing/2014/main" id="{D0ECF091-DCC4-4348-8A80-0F2EC8A4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6" name="Picture 2595" descr="https://mail.google.com/mail/u/1/images/cleardot.gif">
          <a:extLst>
            <a:ext uri="{FF2B5EF4-FFF2-40B4-BE49-F238E27FC236}">
              <a16:creationId xmlns:a16="http://schemas.microsoft.com/office/drawing/2014/main" id="{AD1FFA5A-835C-4904-A6C7-5F4F6833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7" name="Picture 2596" descr="https://mail.google.com/mail/u/1/images/cleardot.gif">
          <a:extLst>
            <a:ext uri="{FF2B5EF4-FFF2-40B4-BE49-F238E27FC236}">
              <a16:creationId xmlns:a16="http://schemas.microsoft.com/office/drawing/2014/main" id="{C3975E13-F689-4A99-B31B-F2F15145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8" name="Picture 2597" descr="https://mail.google.com/mail/u/1/images/cleardot.gif">
          <a:extLst>
            <a:ext uri="{FF2B5EF4-FFF2-40B4-BE49-F238E27FC236}">
              <a16:creationId xmlns:a16="http://schemas.microsoft.com/office/drawing/2014/main" id="{68A20DD8-580A-4876-BF62-9B4EA1C0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9" name="Picture 2598" descr="https://mail.google.com/mail/u/1/images/cleardot.gif">
          <a:extLst>
            <a:ext uri="{FF2B5EF4-FFF2-40B4-BE49-F238E27FC236}">
              <a16:creationId xmlns:a16="http://schemas.microsoft.com/office/drawing/2014/main" id="{715E8A2B-A052-4977-BA7E-9EE93368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0" name="Picture 2599" descr="https://mail.google.com/mail/u/1/images/cleardot.gif">
          <a:extLst>
            <a:ext uri="{FF2B5EF4-FFF2-40B4-BE49-F238E27FC236}">
              <a16:creationId xmlns:a16="http://schemas.microsoft.com/office/drawing/2014/main" id="{C44B2137-3ABD-43D8-A192-9F1F5197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1" name="Picture 2600" descr="https://mail.google.com/mail/u/1/images/cleardot.gif">
          <a:extLst>
            <a:ext uri="{FF2B5EF4-FFF2-40B4-BE49-F238E27FC236}">
              <a16:creationId xmlns:a16="http://schemas.microsoft.com/office/drawing/2014/main" id="{B7B0623B-F270-4892-8AA3-E63D3701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2" name="Picture 2601" descr="https://mail.google.com/mail/u/1/images/cleardot.gif">
          <a:extLst>
            <a:ext uri="{FF2B5EF4-FFF2-40B4-BE49-F238E27FC236}">
              <a16:creationId xmlns:a16="http://schemas.microsoft.com/office/drawing/2014/main" id="{906A08A3-0A9A-45E4-B104-04F51CDD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3" name="Picture 2602" descr="https://mail.google.com/mail/u/1/images/cleardot.gif">
          <a:extLst>
            <a:ext uri="{FF2B5EF4-FFF2-40B4-BE49-F238E27FC236}">
              <a16:creationId xmlns:a16="http://schemas.microsoft.com/office/drawing/2014/main" id="{C40B80C6-ECF4-4465-BFB8-89DAF3FF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4" name="Picture 2603" descr="https://mail.google.com/mail/u/1/images/cleardot.gif">
          <a:extLst>
            <a:ext uri="{FF2B5EF4-FFF2-40B4-BE49-F238E27FC236}">
              <a16:creationId xmlns:a16="http://schemas.microsoft.com/office/drawing/2014/main" id="{37F0E154-E40D-4A57-B1B0-3B9CE023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5" name="Picture 2604" descr="https://mail.google.com/mail/u/1/images/cleardot.gif">
          <a:extLst>
            <a:ext uri="{FF2B5EF4-FFF2-40B4-BE49-F238E27FC236}">
              <a16:creationId xmlns:a16="http://schemas.microsoft.com/office/drawing/2014/main" id="{17EE7699-DCB3-4AB5-BF06-8EBC26A1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6" name="Picture 2605" descr="https://mail.google.com/mail/u/1/images/cleardot.gif">
          <a:extLst>
            <a:ext uri="{FF2B5EF4-FFF2-40B4-BE49-F238E27FC236}">
              <a16:creationId xmlns:a16="http://schemas.microsoft.com/office/drawing/2014/main" id="{49DA6D7D-B9F4-47FA-BA10-8E6DAA00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7" name="Picture 2606" descr="https://mail.google.com/mail/u/1/images/cleardot.gif">
          <a:extLst>
            <a:ext uri="{FF2B5EF4-FFF2-40B4-BE49-F238E27FC236}">
              <a16:creationId xmlns:a16="http://schemas.microsoft.com/office/drawing/2014/main" id="{77727E69-5768-4E58-B4C6-72C80DAF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8" name="Picture 2607" descr="https://mail.google.com/mail/u/1/images/cleardot.gif">
          <a:extLst>
            <a:ext uri="{FF2B5EF4-FFF2-40B4-BE49-F238E27FC236}">
              <a16:creationId xmlns:a16="http://schemas.microsoft.com/office/drawing/2014/main" id="{C4E32987-D811-42C4-946D-6401F4FA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9" name="Picture 2608" descr="https://mail.google.com/mail/u/1/images/cleardot.gif">
          <a:extLst>
            <a:ext uri="{FF2B5EF4-FFF2-40B4-BE49-F238E27FC236}">
              <a16:creationId xmlns:a16="http://schemas.microsoft.com/office/drawing/2014/main" id="{D9460D58-FAEA-43B2-AE4F-648BE0C5F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0" name="Picture 2609" descr="https://mail.google.com/mail/u/1/images/cleardot.gif">
          <a:extLst>
            <a:ext uri="{FF2B5EF4-FFF2-40B4-BE49-F238E27FC236}">
              <a16:creationId xmlns:a16="http://schemas.microsoft.com/office/drawing/2014/main" id="{FF3E2383-342E-4864-BE61-3DD7524E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1" name="Picture 2610" descr="https://mail.google.com/mail/u/1/images/cleardot.gif">
          <a:extLst>
            <a:ext uri="{FF2B5EF4-FFF2-40B4-BE49-F238E27FC236}">
              <a16:creationId xmlns:a16="http://schemas.microsoft.com/office/drawing/2014/main" id="{EEBD7A82-F774-47EB-8A71-C64F20F2C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2" name="Picture 2611" descr="https://mail.google.com/mail/u/1/images/cleardot.gif">
          <a:extLst>
            <a:ext uri="{FF2B5EF4-FFF2-40B4-BE49-F238E27FC236}">
              <a16:creationId xmlns:a16="http://schemas.microsoft.com/office/drawing/2014/main" id="{F09AF4D0-96A8-4BCA-8BF5-AB3A0AF2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3" name="Picture 2612" descr="https://mail.google.com/mail/u/1/images/cleardot.gif">
          <a:extLst>
            <a:ext uri="{FF2B5EF4-FFF2-40B4-BE49-F238E27FC236}">
              <a16:creationId xmlns:a16="http://schemas.microsoft.com/office/drawing/2014/main" id="{3436DCB1-2018-4FC1-9CA4-608FA6D4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4" name="Picture 2613" descr="https://mail.google.com/mail/u/1/images/cleardot.gif">
          <a:extLst>
            <a:ext uri="{FF2B5EF4-FFF2-40B4-BE49-F238E27FC236}">
              <a16:creationId xmlns:a16="http://schemas.microsoft.com/office/drawing/2014/main" id="{F941E990-4F52-4FA4-A855-9316202D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5" name="Picture 2614" descr="https://mail.google.com/mail/u/1/images/cleardot.gif">
          <a:extLst>
            <a:ext uri="{FF2B5EF4-FFF2-40B4-BE49-F238E27FC236}">
              <a16:creationId xmlns:a16="http://schemas.microsoft.com/office/drawing/2014/main" id="{46A741BA-03A4-4A7A-B0FB-C676E8BB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6" name="Picture 2615" descr="https://mail.google.com/mail/u/1/images/cleardot.gif">
          <a:extLst>
            <a:ext uri="{FF2B5EF4-FFF2-40B4-BE49-F238E27FC236}">
              <a16:creationId xmlns:a16="http://schemas.microsoft.com/office/drawing/2014/main" id="{7B7C9665-02AD-4FC2-9E31-2A88EF29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7" name="Picture 2616" descr="https://mail.google.com/mail/u/1/images/cleardot.gif">
          <a:extLst>
            <a:ext uri="{FF2B5EF4-FFF2-40B4-BE49-F238E27FC236}">
              <a16:creationId xmlns:a16="http://schemas.microsoft.com/office/drawing/2014/main" id="{64F4A77B-F190-45DE-8B46-4F3BC194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8" name="Picture 2617" descr="https://mail.google.com/mail/u/1/images/cleardot.gif">
          <a:extLst>
            <a:ext uri="{FF2B5EF4-FFF2-40B4-BE49-F238E27FC236}">
              <a16:creationId xmlns:a16="http://schemas.microsoft.com/office/drawing/2014/main" id="{57997FF8-555B-4873-98F5-09C77F5B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9" name="Picture 2618" descr="https://mail.google.com/mail/u/1/images/cleardot.gif">
          <a:extLst>
            <a:ext uri="{FF2B5EF4-FFF2-40B4-BE49-F238E27FC236}">
              <a16:creationId xmlns:a16="http://schemas.microsoft.com/office/drawing/2014/main" id="{CF76419D-CBDF-4AA5-9619-7C7C0CDD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0" name="Picture 2619" descr="https://mail.google.com/mail/u/1/images/cleardot.gif">
          <a:extLst>
            <a:ext uri="{FF2B5EF4-FFF2-40B4-BE49-F238E27FC236}">
              <a16:creationId xmlns:a16="http://schemas.microsoft.com/office/drawing/2014/main" id="{BEB73053-2867-4CDB-95C6-E986415E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1" name="Picture 2620" descr="https://mail.google.com/mail/u/1/images/cleardot.gif">
          <a:extLst>
            <a:ext uri="{FF2B5EF4-FFF2-40B4-BE49-F238E27FC236}">
              <a16:creationId xmlns:a16="http://schemas.microsoft.com/office/drawing/2014/main" id="{59B4ACBC-CC82-441E-8B61-FE9FA218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2" name="Picture 2621" descr="https://mail.google.com/mail/u/1/images/cleardot.gif">
          <a:extLst>
            <a:ext uri="{FF2B5EF4-FFF2-40B4-BE49-F238E27FC236}">
              <a16:creationId xmlns:a16="http://schemas.microsoft.com/office/drawing/2014/main" id="{4EA74FEF-5231-4F26-A63E-E56D520E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3" name="Picture 2622" descr="https://mail.google.com/mail/u/1/images/cleardot.gif">
          <a:extLst>
            <a:ext uri="{FF2B5EF4-FFF2-40B4-BE49-F238E27FC236}">
              <a16:creationId xmlns:a16="http://schemas.microsoft.com/office/drawing/2014/main" id="{D953E83D-0C20-46D6-9561-9040D38A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4" name="Picture 2623" descr="https://mail.google.com/mail/u/1/images/cleardot.gif">
          <a:extLst>
            <a:ext uri="{FF2B5EF4-FFF2-40B4-BE49-F238E27FC236}">
              <a16:creationId xmlns:a16="http://schemas.microsoft.com/office/drawing/2014/main" id="{38B90D1B-4656-4676-BBCA-9DB29105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5" name="Picture 2624" descr="https://mail.google.com/mail/u/1/images/cleardot.gif">
          <a:extLst>
            <a:ext uri="{FF2B5EF4-FFF2-40B4-BE49-F238E27FC236}">
              <a16:creationId xmlns:a16="http://schemas.microsoft.com/office/drawing/2014/main" id="{205E5D3D-A1E6-4186-85ED-519B98B7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6" name="Picture 2625" descr="https://mail.google.com/mail/u/1/images/cleardot.gif">
          <a:extLst>
            <a:ext uri="{FF2B5EF4-FFF2-40B4-BE49-F238E27FC236}">
              <a16:creationId xmlns:a16="http://schemas.microsoft.com/office/drawing/2014/main" id="{45A805A3-9BC8-40EA-A93F-626D6265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7" name="Picture 2626" descr="https://mail.google.com/mail/u/1/images/cleardot.gif">
          <a:extLst>
            <a:ext uri="{FF2B5EF4-FFF2-40B4-BE49-F238E27FC236}">
              <a16:creationId xmlns:a16="http://schemas.microsoft.com/office/drawing/2014/main" id="{DB4ACA5D-F4EB-40CF-870C-5EF241C0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8" name="Picture 2627" descr="https://mail.google.com/mail/u/1/images/cleardot.gif">
          <a:extLst>
            <a:ext uri="{FF2B5EF4-FFF2-40B4-BE49-F238E27FC236}">
              <a16:creationId xmlns:a16="http://schemas.microsoft.com/office/drawing/2014/main" id="{651DC2CF-BA2B-4895-A948-523A4252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9" name="Picture 2628" descr="https://mail.google.com/mail/u/1/images/cleardot.gif">
          <a:extLst>
            <a:ext uri="{FF2B5EF4-FFF2-40B4-BE49-F238E27FC236}">
              <a16:creationId xmlns:a16="http://schemas.microsoft.com/office/drawing/2014/main" id="{A8FB7C10-55BC-4C66-8CA9-6692F7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0" name="Picture 2629" descr="https://mail.google.com/mail/u/1/images/cleardot.gif">
          <a:extLst>
            <a:ext uri="{FF2B5EF4-FFF2-40B4-BE49-F238E27FC236}">
              <a16:creationId xmlns:a16="http://schemas.microsoft.com/office/drawing/2014/main" id="{DD56B27A-894B-4668-8B33-870BA694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1" name="Picture 2630" descr="https://mail.google.com/mail/u/1/images/cleardot.gif">
          <a:extLst>
            <a:ext uri="{FF2B5EF4-FFF2-40B4-BE49-F238E27FC236}">
              <a16:creationId xmlns:a16="http://schemas.microsoft.com/office/drawing/2014/main" id="{C017E302-9A23-468E-90D1-716B66AB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2" name="Picture 2631" descr="https://mail.google.com/mail/u/1/images/cleardot.gif">
          <a:extLst>
            <a:ext uri="{FF2B5EF4-FFF2-40B4-BE49-F238E27FC236}">
              <a16:creationId xmlns:a16="http://schemas.microsoft.com/office/drawing/2014/main" id="{53CC3A31-C128-434C-A479-286D3070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3" name="Picture 2632" descr="https://mail.google.com/mail/u/1/images/cleardot.gif">
          <a:extLst>
            <a:ext uri="{FF2B5EF4-FFF2-40B4-BE49-F238E27FC236}">
              <a16:creationId xmlns:a16="http://schemas.microsoft.com/office/drawing/2014/main" id="{012060AE-334E-4CA5-94BA-87F07CAD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4" name="Picture 2633" descr="https://mail.google.com/mail/u/1/images/cleardot.gif">
          <a:extLst>
            <a:ext uri="{FF2B5EF4-FFF2-40B4-BE49-F238E27FC236}">
              <a16:creationId xmlns:a16="http://schemas.microsoft.com/office/drawing/2014/main" id="{C15CC64E-2B4E-4024-8D4E-F3C0C8F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5" name="Picture 2634" descr="https://mail.google.com/mail/u/1/images/cleardot.gif">
          <a:extLst>
            <a:ext uri="{FF2B5EF4-FFF2-40B4-BE49-F238E27FC236}">
              <a16:creationId xmlns:a16="http://schemas.microsoft.com/office/drawing/2014/main" id="{DC2A1EB0-4CC7-4CE0-8F61-36576C1F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6" name="Picture 2635" descr="https://mail.google.com/mail/u/1/images/cleardot.gif">
          <a:extLst>
            <a:ext uri="{FF2B5EF4-FFF2-40B4-BE49-F238E27FC236}">
              <a16:creationId xmlns:a16="http://schemas.microsoft.com/office/drawing/2014/main" id="{5C3BB2F0-EB39-4750-95BF-DB4F5A35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7" name="Picture 2636" descr="https://mail.google.com/mail/u/1/images/cleardot.gif">
          <a:extLst>
            <a:ext uri="{FF2B5EF4-FFF2-40B4-BE49-F238E27FC236}">
              <a16:creationId xmlns:a16="http://schemas.microsoft.com/office/drawing/2014/main" id="{C5B9B795-F092-4806-A41E-F15DA0B9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8" name="Picture 2637" descr="https://mail.google.com/mail/u/1/images/cleardot.gif">
          <a:extLst>
            <a:ext uri="{FF2B5EF4-FFF2-40B4-BE49-F238E27FC236}">
              <a16:creationId xmlns:a16="http://schemas.microsoft.com/office/drawing/2014/main" id="{4BA72736-309F-47B8-A97E-BB7B914C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9" name="Picture 2638" descr="https://mail.google.com/mail/u/1/images/cleardot.gif">
          <a:extLst>
            <a:ext uri="{FF2B5EF4-FFF2-40B4-BE49-F238E27FC236}">
              <a16:creationId xmlns:a16="http://schemas.microsoft.com/office/drawing/2014/main" id="{51B5FF15-3732-4006-B96C-3E7A9FA6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0" name="Picture 2639" descr="https://mail.google.com/mail/u/1/images/cleardot.gif">
          <a:extLst>
            <a:ext uri="{FF2B5EF4-FFF2-40B4-BE49-F238E27FC236}">
              <a16:creationId xmlns:a16="http://schemas.microsoft.com/office/drawing/2014/main" id="{E06BC2DD-9934-457A-ABA8-DCFD4C31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1" name="Picture 2640" descr="https://mail.google.com/mail/u/1/images/cleardot.gif">
          <a:extLst>
            <a:ext uri="{FF2B5EF4-FFF2-40B4-BE49-F238E27FC236}">
              <a16:creationId xmlns:a16="http://schemas.microsoft.com/office/drawing/2014/main" id="{682EA5BC-C16D-4604-9008-47CCE76A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2" name="Picture 2641" descr="https://mail.google.com/mail/u/1/images/cleardot.gif">
          <a:extLst>
            <a:ext uri="{FF2B5EF4-FFF2-40B4-BE49-F238E27FC236}">
              <a16:creationId xmlns:a16="http://schemas.microsoft.com/office/drawing/2014/main" id="{39B6AAF9-D8D2-4FE1-BD38-999CACA4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3" name="Picture 2642" descr="https://mail.google.com/mail/u/1/images/cleardot.gif">
          <a:extLst>
            <a:ext uri="{FF2B5EF4-FFF2-40B4-BE49-F238E27FC236}">
              <a16:creationId xmlns:a16="http://schemas.microsoft.com/office/drawing/2014/main" id="{07A417E0-466A-499D-BE12-6C5706EE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4" name="Picture 2643" descr="https://mail.google.com/mail/u/1/images/cleardot.gif">
          <a:extLst>
            <a:ext uri="{FF2B5EF4-FFF2-40B4-BE49-F238E27FC236}">
              <a16:creationId xmlns:a16="http://schemas.microsoft.com/office/drawing/2014/main" id="{D9A823D5-614F-4E33-9954-AD9951FE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5" name="Picture 2644" descr="https://mail.google.com/mail/u/1/images/cleardot.gif">
          <a:extLst>
            <a:ext uri="{FF2B5EF4-FFF2-40B4-BE49-F238E27FC236}">
              <a16:creationId xmlns:a16="http://schemas.microsoft.com/office/drawing/2014/main" id="{D61D51F9-8D84-489C-8EAE-888C840E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6" name="Picture 2645" descr="https://mail.google.com/mail/u/1/images/cleardot.gif">
          <a:extLst>
            <a:ext uri="{FF2B5EF4-FFF2-40B4-BE49-F238E27FC236}">
              <a16:creationId xmlns:a16="http://schemas.microsoft.com/office/drawing/2014/main" id="{E95064A4-9123-404F-94E7-185C9CC3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7" name="Picture 2646" descr="https://mail.google.com/mail/u/1/images/cleardot.gif">
          <a:extLst>
            <a:ext uri="{FF2B5EF4-FFF2-40B4-BE49-F238E27FC236}">
              <a16:creationId xmlns:a16="http://schemas.microsoft.com/office/drawing/2014/main" id="{68DBF1A4-C185-4745-8013-3C062184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8" name="Picture 2647" descr="https://mail.google.com/mail/u/1/images/cleardot.gif">
          <a:extLst>
            <a:ext uri="{FF2B5EF4-FFF2-40B4-BE49-F238E27FC236}">
              <a16:creationId xmlns:a16="http://schemas.microsoft.com/office/drawing/2014/main" id="{E1D322DC-D7DC-47E9-970A-CCB20B95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9" name="Picture 2648" descr="https://mail.google.com/mail/u/1/images/cleardot.gif">
          <a:extLst>
            <a:ext uri="{FF2B5EF4-FFF2-40B4-BE49-F238E27FC236}">
              <a16:creationId xmlns:a16="http://schemas.microsoft.com/office/drawing/2014/main" id="{6C3BAE5D-AD27-4404-A161-01633CA1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0" name="Picture 2649" descr="https://mail.google.com/mail/u/1/images/cleardot.gif">
          <a:extLst>
            <a:ext uri="{FF2B5EF4-FFF2-40B4-BE49-F238E27FC236}">
              <a16:creationId xmlns:a16="http://schemas.microsoft.com/office/drawing/2014/main" id="{4E80554B-F9FC-490A-848B-5CFA5821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1" name="Picture 2650" descr="https://mail.google.com/mail/u/1/images/cleardot.gif">
          <a:extLst>
            <a:ext uri="{FF2B5EF4-FFF2-40B4-BE49-F238E27FC236}">
              <a16:creationId xmlns:a16="http://schemas.microsoft.com/office/drawing/2014/main" id="{1C36D8C1-0884-4C08-9F0C-9C8C69E7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2" name="Picture 2651" descr="https://mail.google.com/mail/u/1/images/cleardot.gif">
          <a:extLst>
            <a:ext uri="{FF2B5EF4-FFF2-40B4-BE49-F238E27FC236}">
              <a16:creationId xmlns:a16="http://schemas.microsoft.com/office/drawing/2014/main" id="{E0914374-9622-4DC0-BDBE-BFF04946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3" name="Picture 2652" descr="https://mail.google.com/mail/u/1/images/cleardot.gif">
          <a:extLst>
            <a:ext uri="{FF2B5EF4-FFF2-40B4-BE49-F238E27FC236}">
              <a16:creationId xmlns:a16="http://schemas.microsoft.com/office/drawing/2014/main" id="{E937CC44-0272-4659-A04D-80968EEB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4" name="Picture 2653" descr="https://mail.google.com/mail/u/1/images/cleardot.gif">
          <a:extLst>
            <a:ext uri="{FF2B5EF4-FFF2-40B4-BE49-F238E27FC236}">
              <a16:creationId xmlns:a16="http://schemas.microsoft.com/office/drawing/2014/main" id="{5B3D57C1-B9E7-4AEC-B932-47DD4B37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5" name="Picture 2654" descr="https://mail.google.com/mail/u/1/images/cleardot.gif">
          <a:extLst>
            <a:ext uri="{FF2B5EF4-FFF2-40B4-BE49-F238E27FC236}">
              <a16:creationId xmlns:a16="http://schemas.microsoft.com/office/drawing/2014/main" id="{95EF5344-F5C3-4F94-B566-D358CC49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6" name="Picture 2655" descr="https://mail.google.com/mail/u/1/images/cleardot.gif">
          <a:extLst>
            <a:ext uri="{FF2B5EF4-FFF2-40B4-BE49-F238E27FC236}">
              <a16:creationId xmlns:a16="http://schemas.microsoft.com/office/drawing/2014/main" id="{E531CE97-F9D1-4B31-9AAA-B6E121D5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7" name="Picture 2656" descr="https://mail.google.com/mail/u/1/images/cleardot.gif">
          <a:extLst>
            <a:ext uri="{FF2B5EF4-FFF2-40B4-BE49-F238E27FC236}">
              <a16:creationId xmlns:a16="http://schemas.microsoft.com/office/drawing/2014/main" id="{14EA7E73-13E1-4549-BF80-1CBC4DBC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8" name="Picture 2657" descr="https://mail.google.com/mail/u/1/images/cleardot.gif">
          <a:extLst>
            <a:ext uri="{FF2B5EF4-FFF2-40B4-BE49-F238E27FC236}">
              <a16:creationId xmlns:a16="http://schemas.microsoft.com/office/drawing/2014/main" id="{205BE714-0963-4727-8A9A-05F409F4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9" name="Picture 2658" descr="https://mail.google.com/mail/u/1/images/cleardot.gif">
          <a:extLst>
            <a:ext uri="{FF2B5EF4-FFF2-40B4-BE49-F238E27FC236}">
              <a16:creationId xmlns:a16="http://schemas.microsoft.com/office/drawing/2014/main" id="{944D52C7-D6A1-4830-9EC7-C41D9486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0" name="Picture 2659" descr="https://mail.google.com/mail/u/1/images/cleardot.gif">
          <a:extLst>
            <a:ext uri="{FF2B5EF4-FFF2-40B4-BE49-F238E27FC236}">
              <a16:creationId xmlns:a16="http://schemas.microsoft.com/office/drawing/2014/main" id="{FE0CCA96-F9B0-45BB-BC7C-A49664E6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1" name="Picture 2660" descr="https://mail.google.com/mail/u/1/images/cleardot.gif">
          <a:extLst>
            <a:ext uri="{FF2B5EF4-FFF2-40B4-BE49-F238E27FC236}">
              <a16:creationId xmlns:a16="http://schemas.microsoft.com/office/drawing/2014/main" id="{5B6B48C1-412C-4F9B-B765-0DA4A06D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2" name="Picture 2661" descr="https://mail.google.com/mail/u/1/images/cleardot.gif">
          <a:extLst>
            <a:ext uri="{FF2B5EF4-FFF2-40B4-BE49-F238E27FC236}">
              <a16:creationId xmlns:a16="http://schemas.microsoft.com/office/drawing/2014/main" id="{5042E67E-F1B9-4908-9592-AF93389F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3" name="Picture 2662" descr="https://mail.google.com/mail/u/1/images/cleardot.gif">
          <a:extLst>
            <a:ext uri="{FF2B5EF4-FFF2-40B4-BE49-F238E27FC236}">
              <a16:creationId xmlns:a16="http://schemas.microsoft.com/office/drawing/2014/main" id="{D21D1E5A-4B4D-450B-B193-4523D34C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4" name="Picture 2663" descr="https://mail.google.com/mail/u/1/images/cleardot.gif">
          <a:extLst>
            <a:ext uri="{FF2B5EF4-FFF2-40B4-BE49-F238E27FC236}">
              <a16:creationId xmlns:a16="http://schemas.microsoft.com/office/drawing/2014/main" id="{62419BCE-1487-4899-881B-59BF7627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5" name="Picture 2664" descr="https://mail.google.com/mail/u/1/images/cleardot.gif">
          <a:extLst>
            <a:ext uri="{FF2B5EF4-FFF2-40B4-BE49-F238E27FC236}">
              <a16:creationId xmlns:a16="http://schemas.microsoft.com/office/drawing/2014/main" id="{4AD9164E-AFF0-46EC-8571-61A7C10E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6" name="Picture 2665" descr="https://mail.google.com/mail/u/1/images/cleardot.gif">
          <a:extLst>
            <a:ext uri="{FF2B5EF4-FFF2-40B4-BE49-F238E27FC236}">
              <a16:creationId xmlns:a16="http://schemas.microsoft.com/office/drawing/2014/main" id="{7114F2C6-403E-4054-8D40-D60721AF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7" name="Picture 2666" descr="https://mail.google.com/mail/u/1/images/cleardot.gif">
          <a:extLst>
            <a:ext uri="{FF2B5EF4-FFF2-40B4-BE49-F238E27FC236}">
              <a16:creationId xmlns:a16="http://schemas.microsoft.com/office/drawing/2014/main" id="{E1AD4176-12AF-4742-8536-54791729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8" name="Picture 2667" descr="https://mail.google.com/mail/u/1/images/cleardot.gif">
          <a:extLst>
            <a:ext uri="{FF2B5EF4-FFF2-40B4-BE49-F238E27FC236}">
              <a16:creationId xmlns:a16="http://schemas.microsoft.com/office/drawing/2014/main" id="{4A2917F7-6749-457C-8A0A-56F9DA51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9" name="Picture 2668" descr="https://mail.google.com/mail/u/1/images/cleardot.gif">
          <a:extLst>
            <a:ext uri="{FF2B5EF4-FFF2-40B4-BE49-F238E27FC236}">
              <a16:creationId xmlns:a16="http://schemas.microsoft.com/office/drawing/2014/main" id="{0ECF7DC9-A760-4CB8-9EED-0F22EB42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0" name="Picture 2669" descr="https://mail.google.com/mail/u/1/images/cleardot.gif">
          <a:extLst>
            <a:ext uri="{FF2B5EF4-FFF2-40B4-BE49-F238E27FC236}">
              <a16:creationId xmlns:a16="http://schemas.microsoft.com/office/drawing/2014/main" id="{A7286280-B47A-47DB-82F2-A4B0703C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1" name="Picture 2670" descr="https://mail.google.com/mail/u/1/images/cleardot.gif">
          <a:extLst>
            <a:ext uri="{FF2B5EF4-FFF2-40B4-BE49-F238E27FC236}">
              <a16:creationId xmlns:a16="http://schemas.microsoft.com/office/drawing/2014/main" id="{674ADA8F-3763-4828-9B28-132D6BC8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2" name="Picture 2671" descr="https://mail.google.com/mail/u/1/images/cleardot.gif">
          <a:extLst>
            <a:ext uri="{FF2B5EF4-FFF2-40B4-BE49-F238E27FC236}">
              <a16:creationId xmlns:a16="http://schemas.microsoft.com/office/drawing/2014/main" id="{EB2E9F92-95BF-40F4-9AF7-BD868722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3" name="Picture 2672" descr="https://mail.google.com/mail/u/1/images/cleardot.gif">
          <a:extLst>
            <a:ext uri="{FF2B5EF4-FFF2-40B4-BE49-F238E27FC236}">
              <a16:creationId xmlns:a16="http://schemas.microsoft.com/office/drawing/2014/main" id="{A6B8D17C-D4C9-4EE7-BC60-4A6147C8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4" name="Picture 2673" descr="https://mail.google.com/mail/u/1/images/cleardot.gif">
          <a:extLst>
            <a:ext uri="{FF2B5EF4-FFF2-40B4-BE49-F238E27FC236}">
              <a16:creationId xmlns:a16="http://schemas.microsoft.com/office/drawing/2014/main" id="{0D4823ED-3A96-42C0-864B-B2DC7303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5" name="Picture 2674" descr="https://mail.google.com/mail/u/1/images/cleardot.gif">
          <a:extLst>
            <a:ext uri="{FF2B5EF4-FFF2-40B4-BE49-F238E27FC236}">
              <a16:creationId xmlns:a16="http://schemas.microsoft.com/office/drawing/2014/main" id="{C8341A74-DE89-448F-A021-15B98597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6" name="Picture 2675" descr="https://mail.google.com/mail/u/1/images/cleardot.gif">
          <a:extLst>
            <a:ext uri="{FF2B5EF4-FFF2-40B4-BE49-F238E27FC236}">
              <a16:creationId xmlns:a16="http://schemas.microsoft.com/office/drawing/2014/main" id="{0899C703-102D-4582-8D01-2BD18458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7" name="Picture 2676" descr="https://mail.google.com/mail/u/1/images/cleardot.gif">
          <a:extLst>
            <a:ext uri="{FF2B5EF4-FFF2-40B4-BE49-F238E27FC236}">
              <a16:creationId xmlns:a16="http://schemas.microsoft.com/office/drawing/2014/main" id="{77867FAD-2B08-4B49-90C7-3BC6B2A4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8" name="Picture 2677" descr="https://mail.google.com/mail/u/1/images/cleardot.gif">
          <a:extLst>
            <a:ext uri="{FF2B5EF4-FFF2-40B4-BE49-F238E27FC236}">
              <a16:creationId xmlns:a16="http://schemas.microsoft.com/office/drawing/2014/main" id="{831C70A3-A33F-4808-84E7-883F1BF9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9" name="Picture 2678" descr="https://mail.google.com/mail/u/1/images/cleardot.gif">
          <a:extLst>
            <a:ext uri="{FF2B5EF4-FFF2-40B4-BE49-F238E27FC236}">
              <a16:creationId xmlns:a16="http://schemas.microsoft.com/office/drawing/2014/main" id="{DCACB622-7CA5-44B6-B36C-1C79C07B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0" name="Picture 2679" descr="https://mail.google.com/mail/u/1/images/cleardot.gif">
          <a:extLst>
            <a:ext uri="{FF2B5EF4-FFF2-40B4-BE49-F238E27FC236}">
              <a16:creationId xmlns:a16="http://schemas.microsoft.com/office/drawing/2014/main" id="{13E05961-8038-4D6D-AC31-C795EB8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1" name="Picture 2680" descr="https://mail.google.com/mail/u/1/images/cleardot.gif">
          <a:extLst>
            <a:ext uri="{FF2B5EF4-FFF2-40B4-BE49-F238E27FC236}">
              <a16:creationId xmlns:a16="http://schemas.microsoft.com/office/drawing/2014/main" id="{51C891D5-E6A1-4C42-9E9D-D8F31B24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2" name="Picture 2681" descr="https://mail.google.com/mail/u/1/images/cleardot.gif">
          <a:extLst>
            <a:ext uri="{FF2B5EF4-FFF2-40B4-BE49-F238E27FC236}">
              <a16:creationId xmlns:a16="http://schemas.microsoft.com/office/drawing/2014/main" id="{6D00DFAD-79EE-4CBA-822E-7BE83426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3" name="Picture 2682" descr="https://mail.google.com/mail/u/1/images/cleardot.gif">
          <a:extLst>
            <a:ext uri="{FF2B5EF4-FFF2-40B4-BE49-F238E27FC236}">
              <a16:creationId xmlns:a16="http://schemas.microsoft.com/office/drawing/2014/main" id="{FCC4A0A0-B002-4DED-8B73-F2C9D41C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4" name="Picture 2683" descr="https://mail.google.com/mail/u/1/images/cleardot.gif">
          <a:extLst>
            <a:ext uri="{FF2B5EF4-FFF2-40B4-BE49-F238E27FC236}">
              <a16:creationId xmlns:a16="http://schemas.microsoft.com/office/drawing/2014/main" id="{F825BFD9-1607-498F-ADE9-352D1F04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5" name="Picture 2684" descr="https://mail.google.com/mail/u/1/images/cleardot.gif">
          <a:extLst>
            <a:ext uri="{FF2B5EF4-FFF2-40B4-BE49-F238E27FC236}">
              <a16:creationId xmlns:a16="http://schemas.microsoft.com/office/drawing/2014/main" id="{A7D21AD1-AC94-4B48-AB0C-A794B63A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6" name="Picture 2685" descr="https://mail.google.com/mail/u/1/images/cleardot.gif">
          <a:extLst>
            <a:ext uri="{FF2B5EF4-FFF2-40B4-BE49-F238E27FC236}">
              <a16:creationId xmlns:a16="http://schemas.microsoft.com/office/drawing/2014/main" id="{76916360-37FE-47B1-8100-CD0B6156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7" name="Picture 2686" descr="https://mail.google.com/mail/u/1/images/cleardot.gif">
          <a:extLst>
            <a:ext uri="{FF2B5EF4-FFF2-40B4-BE49-F238E27FC236}">
              <a16:creationId xmlns:a16="http://schemas.microsoft.com/office/drawing/2014/main" id="{C5923904-C792-43A2-B237-B58D63F5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8" name="Picture 2687" descr="https://mail.google.com/mail/u/1/images/cleardot.gif">
          <a:extLst>
            <a:ext uri="{FF2B5EF4-FFF2-40B4-BE49-F238E27FC236}">
              <a16:creationId xmlns:a16="http://schemas.microsoft.com/office/drawing/2014/main" id="{BD9A5887-D461-4E93-B8E2-EFD4F0D0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9" name="Picture 2688" descr="https://mail.google.com/mail/u/1/images/cleardot.gif">
          <a:extLst>
            <a:ext uri="{FF2B5EF4-FFF2-40B4-BE49-F238E27FC236}">
              <a16:creationId xmlns:a16="http://schemas.microsoft.com/office/drawing/2014/main" id="{5444477B-E0EF-4AC4-89F9-7F3E1F85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0" name="Picture 2689" descr="https://mail.google.com/mail/u/1/images/cleardot.gif">
          <a:extLst>
            <a:ext uri="{FF2B5EF4-FFF2-40B4-BE49-F238E27FC236}">
              <a16:creationId xmlns:a16="http://schemas.microsoft.com/office/drawing/2014/main" id="{6627204B-A5FC-495D-ABDE-D481881F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1" name="Picture 2690" descr="https://mail.google.com/mail/u/1/images/cleardot.gif">
          <a:extLst>
            <a:ext uri="{FF2B5EF4-FFF2-40B4-BE49-F238E27FC236}">
              <a16:creationId xmlns:a16="http://schemas.microsoft.com/office/drawing/2014/main" id="{48784FE7-58D2-431B-9E05-909EDA57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2" name="Picture 2691" descr="https://mail.google.com/mail/u/1/images/cleardot.gif">
          <a:extLst>
            <a:ext uri="{FF2B5EF4-FFF2-40B4-BE49-F238E27FC236}">
              <a16:creationId xmlns:a16="http://schemas.microsoft.com/office/drawing/2014/main" id="{6DF74C3A-EE47-42C4-A794-45662AAC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3" name="Picture 2692" descr="https://mail.google.com/mail/u/1/images/cleardot.gif">
          <a:extLst>
            <a:ext uri="{FF2B5EF4-FFF2-40B4-BE49-F238E27FC236}">
              <a16:creationId xmlns:a16="http://schemas.microsoft.com/office/drawing/2014/main" id="{ECF5DDC9-4734-4C45-AEF2-31036761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4" name="Picture 2693" descr="https://mail.google.com/mail/u/1/images/cleardot.gif">
          <a:extLst>
            <a:ext uri="{FF2B5EF4-FFF2-40B4-BE49-F238E27FC236}">
              <a16:creationId xmlns:a16="http://schemas.microsoft.com/office/drawing/2014/main" id="{712CB700-4D9D-412B-96DA-4EBE511A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5" name="Picture 2694" descr="https://mail.google.com/mail/u/1/images/cleardot.gif">
          <a:extLst>
            <a:ext uri="{FF2B5EF4-FFF2-40B4-BE49-F238E27FC236}">
              <a16:creationId xmlns:a16="http://schemas.microsoft.com/office/drawing/2014/main" id="{D5CB97F0-8BF1-453E-A97C-54F40A70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6" name="Picture 2695" descr="https://mail.google.com/mail/u/1/images/cleardot.gif">
          <a:extLst>
            <a:ext uri="{FF2B5EF4-FFF2-40B4-BE49-F238E27FC236}">
              <a16:creationId xmlns:a16="http://schemas.microsoft.com/office/drawing/2014/main" id="{ECE76F4E-0A00-4F24-8F52-DA05EFC2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7" name="Picture 2696" descr="https://mail.google.com/mail/u/1/images/cleardot.gif">
          <a:extLst>
            <a:ext uri="{FF2B5EF4-FFF2-40B4-BE49-F238E27FC236}">
              <a16:creationId xmlns:a16="http://schemas.microsoft.com/office/drawing/2014/main" id="{02CF5BF6-DD2C-4B17-9EF0-125598BA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8" name="Picture 2697" descr="https://mail.google.com/mail/u/1/images/cleardot.gif">
          <a:extLst>
            <a:ext uri="{FF2B5EF4-FFF2-40B4-BE49-F238E27FC236}">
              <a16:creationId xmlns:a16="http://schemas.microsoft.com/office/drawing/2014/main" id="{097A8079-CB93-4125-9FF5-5DE9DEAF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9" name="Picture 2698" descr="https://mail.google.com/mail/u/1/images/cleardot.gif">
          <a:extLst>
            <a:ext uri="{FF2B5EF4-FFF2-40B4-BE49-F238E27FC236}">
              <a16:creationId xmlns:a16="http://schemas.microsoft.com/office/drawing/2014/main" id="{981392BB-1754-4C3F-BFEE-B19C482D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0" name="Picture 2699" descr="https://mail.google.com/mail/u/1/images/cleardot.gif">
          <a:extLst>
            <a:ext uri="{FF2B5EF4-FFF2-40B4-BE49-F238E27FC236}">
              <a16:creationId xmlns:a16="http://schemas.microsoft.com/office/drawing/2014/main" id="{144A514B-0A33-4586-8470-AD07F520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1" name="Picture 2700" descr="https://mail.google.com/mail/u/1/images/cleardot.gif">
          <a:extLst>
            <a:ext uri="{FF2B5EF4-FFF2-40B4-BE49-F238E27FC236}">
              <a16:creationId xmlns:a16="http://schemas.microsoft.com/office/drawing/2014/main" id="{F7EE38D7-15C4-40EA-A915-3C8502B0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2" name="Picture 2701" descr="https://mail.google.com/mail/u/1/images/cleardot.gif">
          <a:extLst>
            <a:ext uri="{FF2B5EF4-FFF2-40B4-BE49-F238E27FC236}">
              <a16:creationId xmlns:a16="http://schemas.microsoft.com/office/drawing/2014/main" id="{C955494B-21E8-4214-8AFB-DA72729D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3" name="Picture 2702" descr="https://mail.google.com/mail/u/1/images/cleardot.gif">
          <a:extLst>
            <a:ext uri="{FF2B5EF4-FFF2-40B4-BE49-F238E27FC236}">
              <a16:creationId xmlns:a16="http://schemas.microsoft.com/office/drawing/2014/main" id="{42AB1501-3307-46ED-8072-412690AF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4" name="Picture 2703" descr="https://mail.google.com/mail/u/1/images/cleardot.gif">
          <a:extLst>
            <a:ext uri="{FF2B5EF4-FFF2-40B4-BE49-F238E27FC236}">
              <a16:creationId xmlns:a16="http://schemas.microsoft.com/office/drawing/2014/main" id="{37682003-3BAE-49F0-B18B-6A3C71E7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5" name="Picture 2704" descr="https://mail.google.com/mail/u/1/images/cleardot.gif">
          <a:extLst>
            <a:ext uri="{FF2B5EF4-FFF2-40B4-BE49-F238E27FC236}">
              <a16:creationId xmlns:a16="http://schemas.microsoft.com/office/drawing/2014/main" id="{6DDF4CAC-93F7-4F59-8C79-BAC8515C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6" name="Picture 2705" descr="https://mail.google.com/mail/u/1/images/cleardot.gif">
          <a:extLst>
            <a:ext uri="{FF2B5EF4-FFF2-40B4-BE49-F238E27FC236}">
              <a16:creationId xmlns:a16="http://schemas.microsoft.com/office/drawing/2014/main" id="{51C7E220-01EA-425C-884C-838BB9EF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7" name="Picture 2706" descr="https://mail.google.com/mail/u/1/images/cleardot.gif">
          <a:extLst>
            <a:ext uri="{FF2B5EF4-FFF2-40B4-BE49-F238E27FC236}">
              <a16:creationId xmlns:a16="http://schemas.microsoft.com/office/drawing/2014/main" id="{5958CDD9-B9EB-4B1E-BE53-838DDDBE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8" name="Picture 2707" descr="https://mail.google.com/mail/u/1/images/cleardot.gif">
          <a:extLst>
            <a:ext uri="{FF2B5EF4-FFF2-40B4-BE49-F238E27FC236}">
              <a16:creationId xmlns:a16="http://schemas.microsoft.com/office/drawing/2014/main" id="{F3D2E2FA-06E4-4380-9B1D-2F9886EC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9" name="Picture 2708" descr="https://mail.google.com/mail/u/1/images/cleardot.gif">
          <a:extLst>
            <a:ext uri="{FF2B5EF4-FFF2-40B4-BE49-F238E27FC236}">
              <a16:creationId xmlns:a16="http://schemas.microsoft.com/office/drawing/2014/main" id="{ED86E4AA-E329-4CF1-84C7-67365DEB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0" name="Picture 2709" descr="https://mail.google.com/mail/u/1/images/cleardot.gif">
          <a:extLst>
            <a:ext uri="{FF2B5EF4-FFF2-40B4-BE49-F238E27FC236}">
              <a16:creationId xmlns:a16="http://schemas.microsoft.com/office/drawing/2014/main" id="{5380B299-654E-45D1-B4FA-63C9CB9C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1" name="Picture 2710" descr="https://mail.google.com/mail/u/1/images/cleardot.gif">
          <a:extLst>
            <a:ext uri="{FF2B5EF4-FFF2-40B4-BE49-F238E27FC236}">
              <a16:creationId xmlns:a16="http://schemas.microsoft.com/office/drawing/2014/main" id="{0892472E-E32C-4AA1-A7C6-AF5A572F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2" name="Picture 2711" descr="https://mail.google.com/mail/u/1/images/cleardot.gif">
          <a:extLst>
            <a:ext uri="{FF2B5EF4-FFF2-40B4-BE49-F238E27FC236}">
              <a16:creationId xmlns:a16="http://schemas.microsoft.com/office/drawing/2014/main" id="{C0442C42-CFC6-45C2-B3BD-2CD8ED98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3" name="Picture 2712" descr="https://mail.google.com/mail/u/1/images/cleardot.gif">
          <a:extLst>
            <a:ext uri="{FF2B5EF4-FFF2-40B4-BE49-F238E27FC236}">
              <a16:creationId xmlns:a16="http://schemas.microsoft.com/office/drawing/2014/main" id="{213E3E35-42EE-4169-A398-D8A85C95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4" name="Picture 2713" descr="https://mail.google.com/mail/u/1/images/cleardot.gif">
          <a:extLst>
            <a:ext uri="{FF2B5EF4-FFF2-40B4-BE49-F238E27FC236}">
              <a16:creationId xmlns:a16="http://schemas.microsoft.com/office/drawing/2014/main" id="{D7AA641A-F8F7-491F-8E41-E4D4EB94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5" name="Picture 2714" descr="https://mail.google.com/mail/u/1/images/cleardot.gif">
          <a:extLst>
            <a:ext uri="{FF2B5EF4-FFF2-40B4-BE49-F238E27FC236}">
              <a16:creationId xmlns:a16="http://schemas.microsoft.com/office/drawing/2014/main" id="{2DD5B8D9-2419-4DCE-9519-33925B43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6" name="Picture 2715" descr="https://mail.google.com/mail/u/1/images/cleardot.gif">
          <a:extLst>
            <a:ext uri="{FF2B5EF4-FFF2-40B4-BE49-F238E27FC236}">
              <a16:creationId xmlns:a16="http://schemas.microsoft.com/office/drawing/2014/main" id="{0FC1535F-6002-4840-A969-51EE1401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7" name="Picture 2716" descr="https://mail.google.com/mail/u/1/images/cleardot.gif">
          <a:extLst>
            <a:ext uri="{FF2B5EF4-FFF2-40B4-BE49-F238E27FC236}">
              <a16:creationId xmlns:a16="http://schemas.microsoft.com/office/drawing/2014/main" id="{1032DD9F-BB7C-49CD-9E52-2F672D5E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8" name="Picture 2717" descr="https://mail.google.com/mail/u/1/images/cleardot.gif">
          <a:extLst>
            <a:ext uri="{FF2B5EF4-FFF2-40B4-BE49-F238E27FC236}">
              <a16:creationId xmlns:a16="http://schemas.microsoft.com/office/drawing/2014/main" id="{772B1FAF-6FA8-4C55-A1E5-0E89D5C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9" name="Picture 2718" descr="https://mail.google.com/mail/u/1/images/cleardot.gif">
          <a:extLst>
            <a:ext uri="{FF2B5EF4-FFF2-40B4-BE49-F238E27FC236}">
              <a16:creationId xmlns:a16="http://schemas.microsoft.com/office/drawing/2014/main" id="{DF63F37C-E872-426B-B13E-49A13CDB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0" name="Picture 2719" descr="https://mail.google.com/mail/u/1/images/cleardot.gif">
          <a:extLst>
            <a:ext uri="{FF2B5EF4-FFF2-40B4-BE49-F238E27FC236}">
              <a16:creationId xmlns:a16="http://schemas.microsoft.com/office/drawing/2014/main" id="{AF015F8D-769B-4EB1-8EBF-692B80D7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1" name="Picture 2720" descr="https://mail.google.com/mail/u/1/images/cleardot.gif">
          <a:extLst>
            <a:ext uri="{FF2B5EF4-FFF2-40B4-BE49-F238E27FC236}">
              <a16:creationId xmlns:a16="http://schemas.microsoft.com/office/drawing/2014/main" id="{C87003E4-416C-4C47-8165-EF5AD594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2" name="Picture 2721" descr="https://mail.google.com/mail/u/1/images/cleardot.gif">
          <a:extLst>
            <a:ext uri="{FF2B5EF4-FFF2-40B4-BE49-F238E27FC236}">
              <a16:creationId xmlns:a16="http://schemas.microsoft.com/office/drawing/2014/main" id="{56DB6D40-327A-4349-96D9-16EA3B69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3" name="Picture 2722" descr="https://mail.google.com/mail/u/1/images/cleardot.gif">
          <a:extLst>
            <a:ext uri="{FF2B5EF4-FFF2-40B4-BE49-F238E27FC236}">
              <a16:creationId xmlns:a16="http://schemas.microsoft.com/office/drawing/2014/main" id="{39F2A4CA-4A86-4BC6-95C3-19123F2E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4" name="Picture 2723" descr="https://mail.google.com/mail/u/1/images/cleardot.gif">
          <a:extLst>
            <a:ext uri="{FF2B5EF4-FFF2-40B4-BE49-F238E27FC236}">
              <a16:creationId xmlns:a16="http://schemas.microsoft.com/office/drawing/2014/main" id="{650309F6-B6BA-4035-AD96-72C5EBB8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5" name="Picture 2724" descr="https://mail.google.com/mail/u/1/images/cleardot.gif">
          <a:extLst>
            <a:ext uri="{FF2B5EF4-FFF2-40B4-BE49-F238E27FC236}">
              <a16:creationId xmlns:a16="http://schemas.microsoft.com/office/drawing/2014/main" id="{FB7297B4-472B-48D1-AAC4-C0BC02FF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6" name="Picture 2725" descr="https://mail.google.com/mail/u/1/images/cleardot.gif">
          <a:extLst>
            <a:ext uri="{FF2B5EF4-FFF2-40B4-BE49-F238E27FC236}">
              <a16:creationId xmlns:a16="http://schemas.microsoft.com/office/drawing/2014/main" id="{F6DD1CE7-5BC0-49F2-B303-1A454975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7" name="Picture 2726" descr="https://mail.google.com/mail/u/1/images/cleardot.gif">
          <a:extLst>
            <a:ext uri="{FF2B5EF4-FFF2-40B4-BE49-F238E27FC236}">
              <a16:creationId xmlns:a16="http://schemas.microsoft.com/office/drawing/2014/main" id="{66660F2C-8B03-4400-9488-3EE5AF04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8" name="Picture 2727" descr="https://mail.google.com/mail/u/1/images/cleardot.gif">
          <a:extLst>
            <a:ext uri="{FF2B5EF4-FFF2-40B4-BE49-F238E27FC236}">
              <a16:creationId xmlns:a16="http://schemas.microsoft.com/office/drawing/2014/main" id="{67DD3A46-22D8-41DC-9F38-9E4D33F4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9" name="Picture 2728" descr="https://mail.google.com/mail/u/1/images/cleardot.gif">
          <a:extLst>
            <a:ext uri="{FF2B5EF4-FFF2-40B4-BE49-F238E27FC236}">
              <a16:creationId xmlns:a16="http://schemas.microsoft.com/office/drawing/2014/main" id="{1B777CBC-6F1F-435E-895C-B8E86828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0" name="Picture 2729" descr="https://mail.google.com/mail/u/1/images/cleardot.gif">
          <a:extLst>
            <a:ext uri="{FF2B5EF4-FFF2-40B4-BE49-F238E27FC236}">
              <a16:creationId xmlns:a16="http://schemas.microsoft.com/office/drawing/2014/main" id="{448E4AAA-1E4B-43A5-8182-A5D28093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1" name="Picture 2730" descr="https://mail.google.com/mail/u/1/images/cleardot.gif">
          <a:extLst>
            <a:ext uri="{FF2B5EF4-FFF2-40B4-BE49-F238E27FC236}">
              <a16:creationId xmlns:a16="http://schemas.microsoft.com/office/drawing/2014/main" id="{769C6EAF-AC0F-4B41-AD68-08DAFAA0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2" name="Picture 2731" descr="https://mail.google.com/mail/u/1/images/cleardot.gif">
          <a:extLst>
            <a:ext uri="{FF2B5EF4-FFF2-40B4-BE49-F238E27FC236}">
              <a16:creationId xmlns:a16="http://schemas.microsoft.com/office/drawing/2014/main" id="{89F3540F-EB93-43EC-974D-906A05F5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3" name="Picture 2732" descr="https://mail.google.com/mail/u/1/images/cleardot.gif">
          <a:extLst>
            <a:ext uri="{FF2B5EF4-FFF2-40B4-BE49-F238E27FC236}">
              <a16:creationId xmlns:a16="http://schemas.microsoft.com/office/drawing/2014/main" id="{C6D6CB40-0285-4498-BDE6-D8B8F594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4" name="Picture 2733" descr="https://mail.google.com/mail/u/1/images/cleardot.gif">
          <a:extLst>
            <a:ext uri="{FF2B5EF4-FFF2-40B4-BE49-F238E27FC236}">
              <a16:creationId xmlns:a16="http://schemas.microsoft.com/office/drawing/2014/main" id="{EB8C9BB7-6BD0-4815-B197-39835421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5" name="Picture 2734" descr="https://mail.google.com/mail/u/1/images/cleardot.gif">
          <a:extLst>
            <a:ext uri="{FF2B5EF4-FFF2-40B4-BE49-F238E27FC236}">
              <a16:creationId xmlns:a16="http://schemas.microsoft.com/office/drawing/2014/main" id="{83E6AC74-D019-4489-B09D-B43B52D7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6" name="Picture 2735" descr="https://mail.google.com/mail/u/1/images/cleardot.gif">
          <a:extLst>
            <a:ext uri="{FF2B5EF4-FFF2-40B4-BE49-F238E27FC236}">
              <a16:creationId xmlns:a16="http://schemas.microsoft.com/office/drawing/2014/main" id="{D42A7AF1-FEFD-48BC-BCC3-17468BBA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7" name="Picture 2736" descr="https://mail.google.com/mail/u/1/images/cleardot.gif">
          <a:extLst>
            <a:ext uri="{FF2B5EF4-FFF2-40B4-BE49-F238E27FC236}">
              <a16:creationId xmlns:a16="http://schemas.microsoft.com/office/drawing/2014/main" id="{DE97AEE8-C992-452B-AB51-68D8343E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8" name="Picture 2737" descr="https://mail.google.com/mail/u/1/images/cleardot.gif">
          <a:extLst>
            <a:ext uri="{FF2B5EF4-FFF2-40B4-BE49-F238E27FC236}">
              <a16:creationId xmlns:a16="http://schemas.microsoft.com/office/drawing/2014/main" id="{67CC3E0D-9BFA-4382-AB8E-EE0A02E9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9" name="Picture 2738" descr="https://mail.google.com/mail/u/1/images/cleardot.gif">
          <a:extLst>
            <a:ext uri="{FF2B5EF4-FFF2-40B4-BE49-F238E27FC236}">
              <a16:creationId xmlns:a16="http://schemas.microsoft.com/office/drawing/2014/main" id="{A1A8ECAD-4014-4BBA-9DBC-A4F086DD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0" name="Picture 2739" descr="https://mail.google.com/mail/u/1/images/cleardot.gif">
          <a:extLst>
            <a:ext uri="{FF2B5EF4-FFF2-40B4-BE49-F238E27FC236}">
              <a16:creationId xmlns:a16="http://schemas.microsoft.com/office/drawing/2014/main" id="{6636A45E-93CD-4D33-B0DC-3F52361C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1" name="Picture 2740" descr="https://mail.google.com/mail/u/1/images/cleardot.gif">
          <a:extLst>
            <a:ext uri="{FF2B5EF4-FFF2-40B4-BE49-F238E27FC236}">
              <a16:creationId xmlns:a16="http://schemas.microsoft.com/office/drawing/2014/main" id="{A3D4425E-A723-4BA6-9C3B-65B5BBAE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2" name="Picture 2741" descr="https://mail.google.com/mail/u/1/images/cleardot.gif">
          <a:extLst>
            <a:ext uri="{FF2B5EF4-FFF2-40B4-BE49-F238E27FC236}">
              <a16:creationId xmlns:a16="http://schemas.microsoft.com/office/drawing/2014/main" id="{D429F87A-0F5A-4071-95F3-4D159EFD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3" name="Picture 2742" descr="https://mail.google.com/mail/u/1/images/cleardot.gif">
          <a:extLst>
            <a:ext uri="{FF2B5EF4-FFF2-40B4-BE49-F238E27FC236}">
              <a16:creationId xmlns:a16="http://schemas.microsoft.com/office/drawing/2014/main" id="{D33E289F-3401-4C00-B655-FD90C247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4" name="Picture 2743" descr="https://mail.google.com/mail/u/1/images/cleardot.gif">
          <a:extLst>
            <a:ext uri="{FF2B5EF4-FFF2-40B4-BE49-F238E27FC236}">
              <a16:creationId xmlns:a16="http://schemas.microsoft.com/office/drawing/2014/main" id="{C171F814-E34F-4F47-A460-F66510FA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5" name="Picture 2744" descr="https://mail.google.com/mail/u/1/images/cleardot.gif">
          <a:extLst>
            <a:ext uri="{FF2B5EF4-FFF2-40B4-BE49-F238E27FC236}">
              <a16:creationId xmlns:a16="http://schemas.microsoft.com/office/drawing/2014/main" id="{1348DB05-EE82-4D27-B838-FFB714D0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6" name="Picture 2745" descr="https://mail.google.com/mail/u/1/images/cleardot.gif">
          <a:extLst>
            <a:ext uri="{FF2B5EF4-FFF2-40B4-BE49-F238E27FC236}">
              <a16:creationId xmlns:a16="http://schemas.microsoft.com/office/drawing/2014/main" id="{F377B6AE-651F-4D5D-9615-94FE1C2E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7" name="Picture 2746" descr="https://mail.google.com/mail/u/1/images/cleardot.gif">
          <a:extLst>
            <a:ext uri="{FF2B5EF4-FFF2-40B4-BE49-F238E27FC236}">
              <a16:creationId xmlns:a16="http://schemas.microsoft.com/office/drawing/2014/main" id="{661D0B2B-128D-483C-A18C-7CE09BDF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8" name="Picture 2747" descr="https://mail.google.com/mail/u/1/images/cleardot.gif">
          <a:extLst>
            <a:ext uri="{FF2B5EF4-FFF2-40B4-BE49-F238E27FC236}">
              <a16:creationId xmlns:a16="http://schemas.microsoft.com/office/drawing/2014/main" id="{417F2C6A-0293-4B67-B8D3-EFDCC1DF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9" name="Picture 2748" descr="https://mail.google.com/mail/u/1/images/cleardot.gif">
          <a:extLst>
            <a:ext uri="{FF2B5EF4-FFF2-40B4-BE49-F238E27FC236}">
              <a16:creationId xmlns:a16="http://schemas.microsoft.com/office/drawing/2014/main" id="{7A3514E5-04CF-438E-B2B5-0F75FF98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0" name="Picture 2749" descr="https://mail.google.com/mail/u/1/images/cleardot.gif">
          <a:extLst>
            <a:ext uri="{FF2B5EF4-FFF2-40B4-BE49-F238E27FC236}">
              <a16:creationId xmlns:a16="http://schemas.microsoft.com/office/drawing/2014/main" id="{1DDCB0C0-4A2A-43DF-BECF-EC1EA0A8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1" name="Picture 2750" descr="https://mail.google.com/mail/u/1/images/cleardot.gif">
          <a:extLst>
            <a:ext uri="{FF2B5EF4-FFF2-40B4-BE49-F238E27FC236}">
              <a16:creationId xmlns:a16="http://schemas.microsoft.com/office/drawing/2014/main" id="{18832C1B-AA6E-4F21-BE13-0D28676C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2" name="Picture 2751" descr="https://mail.google.com/mail/u/1/images/cleardot.gif">
          <a:extLst>
            <a:ext uri="{FF2B5EF4-FFF2-40B4-BE49-F238E27FC236}">
              <a16:creationId xmlns:a16="http://schemas.microsoft.com/office/drawing/2014/main" id="{6BE28D1A-225C-4BD7-87E9-EB6302BA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3" name="Picture 2752" descr="https://mail.google.com/mail/u/1/images/cleardot.gif">
          <a:extLst>
            <a:ext uri="{FF2B5EF4-FFF2-40B4-BE49-F238E27FC236}">
              <a16:creationId xmlns:a16="http://schemas.microsoft.com/office/drawing/2014/main" id="{6510EB3A-AA3F-4FD9-AC84-35CC24CA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4" name="Picture 2753" descr="https://mail.google.com/mail/u/1/images/cleardot.gif">
          <a:extLst>
            <a:ext uri="{FF2B5EF4-FFF2-40B4-BE49-F238E27FC236}">
              <a16:creationId xmlns:a16="http://schemas.microsoft.com/office/drawing/2014/main" id="{92BC89DA-F218-45EC-A9A4-F6423BE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5" name="Picture 2754" descr="https://mail.google.com/mail/u/1/images/cleardot.gif">
          <a:extLst>
            <a:ext uri="{FF2B5EF4-FFF2-40B4-BE49-F238E27FC236}">
              <a16:creationId xmlns:a16="http://schemas.microsoft.com/office/drawing/2014/main" id="{09A510C7-7E69-49FF-AF45-DA505EF1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6" name="Picture 2755" descr="https://mail.google.com/mail/u/1/images/cleardot.gif">
          <a:extLst>
            <a:ext uri="{FF2B5EF4-FFF2-40B4-BE49-F238E27FC236}">
              <a16:creationId xmlns:a16="http://schemas.microsoft.com/office/drawing/2014/main" id="{267057CC-1450-4114-A86C-F953B0B0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7" name="Picture 2756" descr="https://mail.google.com/mail/u/1/images/cleardot.gif">
          <a:extLst>
            <a:ext uri="{FF2B5EF4-FFF2-40B4-BE49-F238E27FC236}">
              <a16:creationId xmlns:a16="http://schemas.microsoft.com/office/drawing/2014/main" id="{E7B7F6EE-F96B-4E80-BD7E-FC310BB0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8" name="Picture 2757" descr="https://mail.google.com/mail/u/1/images/cleardot.gif">
          <a:extLst>
            <a:ext uri="{FF2B5EF4-FFF2-40B4-BE49-F238E27FC236}">
              <a16:creationId xmlns:a16="http://schemas.microsoft.com/office/drawing/2014/main" id="{3A15741C-A62A-43E6-8203-79E28F34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9" name="Picture 2758" descr="https://mail.google.com/mail/u/1/images/cleardot.gif">
          <a:extLst>
            <a:ext uri="{FF2B5EF4-FFF2-40B4-BE49-F238E27FC236}">
              <a16:creationId xmlns:a16="http://schemas.microsoft.com/office/drawing/2014/main" id="{DEA500B4-E39D-4E09-8647-AB2336EB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60" name="Picture 2759" descr="https://mail.google.com/mail/u/1/images/cleardot.gif">
          <a:extLst>
            <a:ext uri="{FF2B5EF4-FFF2-40B4-BE49-F238E27FC236}">
              <a16:creationId xmlns:a16="http://schemas.microsoft.com/office/drawing/2014/main" id="{3423C98C-98F1-4F1A-BB44-74D0FA4B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61" name="Picture 2760" descr="https://mail.google.com/mail/u/1/images/cleardot.gif">
          <a:extLst>
            <a:ext uri="{FF2B5EF4-FFF2-40B4-BE49-F238E27FC236}">
              <a16:creationId xmlns:a16="http://schemas.microsoft.com/office/drawing/2014/main" id="{D5CD8374-274D-4BFA-A302-0AFDEC58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60198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2" name="Picture 2761" descr="https://mail.google.com/mail/u/1/images/cleardot.gif">
          <a:extLst>
            <a:ext uri="{FF2B5EF4-FFF2-40B4-BE49-F238E27FC236}">
              <a16:creationId xmlns:a16="http://schemas.microsoft.com/office/drawing/2014/main" id="{A4802745-F2E4-4D16-A307-1D5B6929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3" name="Picture 2762" descr="https://mail.google.com/mail/u/1/images/cleardot.gif">
          <a:extLst>
            <a:ext uri="{FF2B5EF4-FFF2-40B4-BE49-F238E27FC236}">
              <a16:creationId xmlns:a16="http://schemas.microsoft.com/office/drawing/2014/main" id="{94480027-FAFD-4545-AB73-175CD41D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4" name="Picture 2763" descr="https://mail.google.com/mail/u/1/images/cleardot.gif">
          <a:extLst>
            <a:ext uri="{FF2B5EF4-FFF2-40B4-BE49-F238E27FC236}">
              <a16:creationId xmlns:a16="http://schemas.microsoft.com/office/drawing/2014/main" id="{936211AA-D693-4FFD-8406-6167A438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5" name="Picture 2764" descr="https://mail.google.com/mail/u/1/images/cleardot.gif">
          <a:extLst>
            <a:ext uri="{FF2B5EF4-FFF2-40B4-BE49-F238E27FC236}">
              <a16:creationId xmlns:a16="http://schemas.microsoft.com/office/drawing/2014/main" id="{D96EF0F3-2FA0-494A-8856-EAE37F74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6" name="Picture 2765" descr="https://mail.google.com/mail/u/1/images/cleardot.gif">
          <a:extLst>
            <a:ext uri="{FF2B5EF4-FFF2-40B4-BE49-F238E27FC236}">
              <a16:creationId xmlns:a16="http://schemas.microsoft.com/office/drawing/2014/main" id="{952CB0B0-4C20-4E27-B130-127B70EF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7" name="Picture 2766" descr="https://mail.google.com/mail/u/1/images/cleardot.gif">
          <a:extLst>
            <a:ext uri="{FF2B5EF4-FFF2-40B4-BE49-F238E27FC236}">
              <a16:creationId xmlns:a16="http://schemas.microsoft.com/office/drawing/2014/main" id="{49F45277-B90C-4D0A-8994-40E7102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8" name="Picture 2767" descr="https://mail.google.com/mail/u/1/images/cleardot.gif">
          <a:extLst>
            <a:ext uri="{FF2B5EF4-FFF2-40B4-BE49-F238E27FC236}">
              <a16:creationId xmlns:a16="http://schemas.microsoft.com/office/drawing/2014/main" id="{0EA4A65A-6D16-4D40-B57A-BAFE0701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9" name="Picture 2768" descr="https://mail.google.com/mail/u/1/images/cleardot.gif">
          <a:extLst>
            <a:ext uri="{FF2B5EF4-FFF2-40B4-BE49-F238E27FC236}">
              <a16:creationId xmlns:a16="http://schemas.microsoft.com/office/drawing/2014/main" id="{1D2727FB-2125-4270-AA70-1214939C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0" name="Picture 2769" descr="https://mail.google.com/mail/u/1/images/cleardot.gif">
          <a:extLst>
            <a:ext uri="{FF2B5EF4-FFF2-40B4-BE49-F238E27FC236}">
              <a16:creationId xmlns:a16="http://schemas.microsoft.com/office/drawing/2014/main" id="{BFCA8CDF-0A90-4500-83DC-5ED00318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1" name="Picture 2770" descr="https://mail.google.com/mail/u/1/images/cleardot.gif">
          <a:extLst>
            <a:ext uri="{FF2B5EF4-FFF2-40B4-BE49-F238E27FC236}">
              <a16:creationId xmlns:a16="http://schemas.microsoft.com/office/drawing/2014/main" id="{6CC87667-EA2D-4EBD-B51C-B9F1631E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2" name="Picture 2771" descr="https://mail.google.com/mail/u/1/images/cleardot.gif">
          <a:extLst>
            <a:ext uri="{FF2B5EF4-FFF2-40B4-BE49-F238E27FC236}">
              <a16:creationId xmlns:a16="http://schemas.microsoft.com/office/drawing/2014/main" id="{0C7470FE-4ECD-44DF-BA15-90557157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3" name="Picture 2772" descr="https://mail.google.com/mail/u/1/images/cleardot.gif">
          <a:extLst>
            <a:ext uri="{FF2B5EF4-FFF2-40B4-BE49-F238E27FC236}">
              <a16:creationId xmlns:a16="http://schemas.microsoft.com/office/drawing/2014/main" id="{81034EB1-DC78-4B75-A789-8D42A90F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4" name="Picture 2773" descr="https://mail.google.com/mail/u/1/images/cleardot.gif">
          <a:extLst>
            <a:ext uri="{FF2B5EF4-FFF2-40B4-BE49-F238E27FC236}">
              <a16:creationId xmlns:a16="http://schemas.microsoft.com/office/drawing/2014/main" id="{58E7D251-A8A2-40F7-AABE-42E5F9C8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5" name="Picture 2774" descr="https://mail.google.com/mail/u/1/images/cleardot.gif">
          <a:extLst>
            <a:ext uri="{FF2B5EF4-FFF2-40B4-BE49-F238E27FC236}">
              <a16:creationId xmlns:a16="http://schemas.microsoft.com/office/drawing/2014/main" id="{0AE24B6D-82BC-4470-909D-B72E5E04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6" name="Picture 2775" descr="https://mail.google.com/mail/u/1/images/cleardot.gif">
          <a:extLst>
            <a:ext uri="{FF2B5EF4-FFF2-40B4-BE49-F238E27FC236}">
              <a16:creationId xmlns:a16="http://schemas.microsoft.com/office/drawing/2014/main" id="{446A07A3-7531-44D8-84BF-77162877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7" name="Picture 2776" descr="https://mail.google.com/mail/u/1/images/cleardot.gif">
          <a:extLst>
            <a:ext uri="{FF2B5EF4-FFF2-40B4-BE49-F238E27FC236}">
              <a16:creationId xmlns:a16="http://schemas.microsoft.com/office/drawing/2014/main" id="{97E23CBB-E407-4675-A7B3-B6BEBC68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8" name="Picture 2777" descr="https://mail.google.com/mail/u/1/images/cleardot.gif">
          <a:extLst>
            <a:ext uri="{FF2B5EF4-FFF2-40B4-BE49-F238E27FC236}">
              <a16:creationId xmlns:a16="http://schemas.microsoft.com/office/drawing/2014/main" id="{94534F6A-1531-45F0-B2F6-7F651446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9" name="Picture 2778" descr="https://mail.google.com/mail/u/1/images/cleardot.gif">
          <a:extLst>
            <a:ext uri="{FF2B5EF4-FFF2-40B4-BE49-F238E27FC236}">
              <a16:creationId xmlns:a16="http://schemas.microsoft.com/office/drawing/2014/main" id="{2E1B2EB9-2455-4E6C-8383-9DBEF3C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0" name="Picture 2779" descr="https://mail.google.com/mail/u/1/images/cleardot.gif">
          <a:extLst>
            <a:ext uri="{FF2B5EF4-FFF2-40B4-BE49-F238E27FC236}">
              <a16:creationId xmlns:a16="http://schemas.microsoft.com/office/drawing/2014/main" id="{77431670-60B8-477C-BD13-87C45F8D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1" name="Picture 2780" descr="https://mail.google.com/mail/u/1/images/cleardot.gif">
          <a:extLst>
            <a:ext uri="{FF2B5EF4-FFF2-40B4-BE49-F238E27FC236}">
              <a16:creationId xmlns:a16="http://schemas.microsoft.com/office/drawing/2014/main" id="{0834A4B7-3CCE-4F0F-97C6-5DCC167E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2" name="Picture 2781" descr="https://mail.google.com/mail/u/1/images/cleardot.gif">
          <a:extLst>
            <a:ext uri="{FF2B5EF4-FFF2-40B4-BE49-F238E27FC236}">
              <a16:creationId xmlns:a16="http://schemas.microsoft.com/office/drawing/2014/main" id="{11525B17-C1A4-4AAB-99AC-261DBCC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3" name="Picture 2782" descr="https://mail.google.com/mail/u/1/images/cleardot.gif">
          <a:extLst>
            <a:ext uri="{FF2B5EF4-FFF2-40B4-BE49-F238E27FC236}">
              <a16:creationId xmlns:a16="http://schemas.microsoft.com/office/drawing/2014/main" id="{96C45D47-13B3-4EA6-B850-F3EC20E6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4" name="Picture 2783" descr="https://mail.google.com/mail/u/1/images/cleardot.gif">
          <a:extLst>
            <a:ext uri="{FF2B5EF4-FFF2-40B4-BE49-F238E27FC236}">
              <a16:creationId xmlns:a16="http://schemas.microsoft.com/office/drawing/2014/main" id="{E3805B9F-B955-49F2-BB0F-FC2C807D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5" name="Picture 2784" descr="https://mail.google.com/mail/u/1/images/cleardot.gif">
          <a:extLst>
            <a:ext uri="{FF2B5EF4-FFF2-40B4-BE49-F238E27FC236}">
              <a16:creationId xmlns:a16="http://schemas.microsoft.com/office/drawing/2014/main" id="{BBE5CF26-19B9-45DD-A0CC-F5EC2E99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6" name="Picture 2785" descr="https://mail.google.com/mail/u/1/images/cleardot.gif">
          <a:extLst>
            <a:ext uri="{FF2B5EF4-FFF2-40B4-BE49-F238E27FC236}">
              <a16:creationId xmlns:a16="http://schemas.microsoft.com/office/drawing/2014/main" id="{0FA6D76A-65E3-4C64-9C1C-F94131F9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7" name="Picture 2786" descr="https://mail.google.com/mail/u/1/images/cleardot.gif">
          <a:extLst>
            <a:ext uri="{FF2B5EF4-FFF2-40B4-BE49-F238E27FC236}">
              <a16:creationId xmlns:a16="http://schemas.microsoft.com/office/drawing/2014/main" id="{61156BE1-55AC-41F2-BCF8-18A12324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8" name="Picture 2787" descr="https://mail.google.com/mail/u/1/images/cleardot.gif">
          <a:extLst>
            <a:ext uri="{FF2B5EF4-FFF2-40B4-BE49-F238E27FC236}">
              <a16:creationId xmlns:a16="http://schemas.microsoft.com/office/drawing/2014/main" id="{4FFE84D9-5A88-4437-B7BF-F06129E1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9" name="Picture 2788" descr="https://mail.google.com/mail/u/1/images/cleardot.gif">
          <a:extLst>
            <a:ext uri="{FF2B5EF4-FFF2-40B4-BE49-F238E27FC236}">
              <a16:creationId xmlns:a16="http://schemas.microsoft.com/office/drawing/2014/main" id="{916F5A0B-7C26-4E0E-9FA9-101D78AA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0" name="Picture 2789" descr="https://mail.google.com/mail/u/1/images/cleardot.gif">
          <a:extLst>
            <a:ext uri="{FF2B5EF4-FFF2-40B4-BE49-F238E27FC236}">
              <a16:creationId xmlns:a16="http://schemas.microsoft.com/office/drawing/2014/main" id="{C2F71B8B-97A1-478F-89BE-B2CBF70E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1" name="Picture 2790" descr="https://mail.google.com/mail/u/1/images/cleardot.gif">
          <a:extLst>
            <a:ext uri="{FF2B5EF4-FFF2-40B4-BE49-F238E27FC236}">
              <a16:creationId xmlns:a16="http://schemas.microsoft.com/office/drawing/2014/main" id="{1DEB0245-4CBC-49E3-851A-80AD1EC1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2" name="Picture 2791" descr="https://mail.google.com/mail/u/1/images/cleardot.gif">
          <a:extLst>
            <a:ext uri="{FF2B5EF4-FFF2-40B4-BE49-F238E27FC236}">
              <a16:creationId xmlns:a16="http://schemas.microsoft.com/office/drawing/2014/main" id="{D1EAAC59-7FAF-4F1B-B47F-7D375FEC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3" name="Picture 2792" descr="https://mail.google.com/mail/u/1/images/cleardot.gif">
          <a:extLst>
            <a:ext uri="{FF2B5EF4-FFF2-40B4-BE49-F238E27FC236}">
              <a16:creationId xmlns:a16="http://schemas.microsoft.com/office/drawing/2014/main" id="{FF568DB2-2C7D-4D9C-9D15-1D73E207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4" name="Picture 2793" descr="https://mail.google.com/mail/u/1/images/cleardot.gif">
          <a:extLst>
            <a:ext uri="{FF2B5EF4-FFF2-40B4-BE49-F238E27FC236}">
              <a16:creationId xmlns:a16="http://schemas.microsoft.com/office/drawing/2014/main" id="{A5F83365-0597-4B56-ADF6-78F06242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5" name="Picture 2794" descr="https://mail.google.com/mail/u/1/images/cleardot.gif">
          <a:extLst>
            <a:ext uri="{FF2B5EF4-FFF2-40B4-BE49-F238E27FC236}">
              <a16:creationId xmlns:a16="http://schemas.microsoft.com/office/drawing/2014/main" id="{62C137DC-9E89-4819-960C-2F311C1A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6" name="Picture 2795" descr="https://mail.google.com/mail/u/1/images/cleardot.gif">
          <a:extLst>
            <a:ext uri="{FF2B5EF4-FFF2-40B4-BE49-F238E27FC236}">
              <a16:creationId xmlns:a16="http://schemas.microsoft.com/office/drawing/2014/main" id="{A648FED0-BE5D-4980-90CE-19B1F524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7" name="Picture 2796" descr="https://mail.google.com/mail/u/1/images/cleardot.gif">
          <a:extLst>
            <a:ext uri="{FF2B5EF4-FFF2-40B4-BE49-F238E27FC236}">
              <a16:creationId xmlns:a16="http://schemas.microsoft.com/office/drawing/2014/main" id="{E1C431A7-A657-4FE8-940F-FE5A74FA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8" name="Picture 2797" descr="https://mail.google.com/mail/u/1/images/cleardot.gif">
          <a:extLst>
            <a:ext uri="{FF2B5EF4-FFF2-40B4-BE49-F238E27FC236}">
              <a16:creationId xmlns:a16="http://schemas.microsoft.com/office/drawing/2014/main" id="{F8138941-1C5F-470F-B746-E845D9D0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9" name="Picture 2798" descr="https://mail.google.com/mail/u/1/images/cleardot.gif">
          <a:extLst>
            <a:ext uri="{FF2B5EF4-FFF2-40B4-BE49-F238E27FC236}">
              <a16:creationId xmlns:a16="http://schemas.microsoft.com/office/drawing/2014/main" id="{6D19D628-40F0-4BBE-927E-6030E64F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0" name="Picture 2799" descr="https://mail.google.com/mail/u/1/images/cleardot.gif">
          <a:extLst>
            <a:ext uri="{FF2B5EF4-FFF2-40B4-BE49-F238E27FC236}">
              <a16:creationId xmlns:a16="http://schemas.microsoft.com/office/drawing/2014/main" id="{0360280B-64D2-4662-A863-119A0A33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1" name="Picture 2800" descr="https://mail.google.com/mail/u/1/images/cleardot.gif">
          <a:extLst>
            <a:ext uri="{FF2B5EF4-FFF2-40B4-BE49-F238E27FC236}">
              <a16:creationId xmlns:a16="http://schemas.microsoft.com/office/drawing/2014/main" id="{83EDE0FE-443D-4DEA-BE66-F575448F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2" name="Picture 2801" descr="https://mail.google.com/mail/u/1/images/cleardot.gif">
          <a:extLst>
            <a:ext uri="{FF2B5EF4-FFF2-40B4-BE49-F238E27FC236}">
              <a16:creationId xmlns:a16="http://schemas.microsoft.com/office/drawing/2014/main" id="{25DFEBDF-AF58-492F-9C49-085ADA82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3" name="Picture 2802" descr="https://mail.google.com/mail/u/1/images/cleardot.gif">
          <a:extLst>
            <a:ext uri="{FF2B5EF4-FFF2-40B4-BE49-F238E27FC236}">
              <a16:creationId xmlns:a16="http://schemas.microsoft.com/office/drawing/2014/main" id="{3A135FE8-999A-4249-936A-F407A092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4" name="Picture 2803" descr="https://mail.google.com/mail/u/1/images/cleardot.gif">
          <a:extLst>
            <a:ext uri="{FF2B5EF4-FFF2-40B4-BE49-F238E27FC236}">
              <a16:creationId xmlns:a16="http://schemas.microsoft.com/office/drawing/2014/main" id="{A2E50999-54B4-4B87-8C74-1DB2085A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5" name="Picture 2804" descr="https://mail.google.com/mail/u/1/images/cleardot.gif">
          <a:extLst>
            <a:ext uri="{FF2B5EF4-FFF2-40B4-BE49-F238E27FC236}">
              <a16:creationId xmlns:a16="http://schemas.microsoft.com/office/drawing/2014/main" id="{20BA8AAD-9604-4680-ACED-A88CDC15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6" name="Picture 2805" descr="https://mail.google.com/mail/u/1/images/cleardot.gif">
          <a:extLst>
            <a:ext uri="{FF2B5EF4-FFF2-40B4-BE49-F238E27FC236}">
              <a16:creationId xmlns:a16="http://schemas.microsoft.com/office/drawing/2014/main" id="{E9B4648D-FDA3-4937-9704-6595AAC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7" name="Picture 2806" descr="https://mail.google.com/mail/u/1/images/cleardot.gif">
          <a:extLst>
            <a:ext uri="{FF2B5EF4-FFF2-40B4-BE49-F238E27FC236}">
              <a16:creationId xmlns:a16="http://schemas.microsoft.com/office/drawing/2014/main" id="{1DBDAB21-D4E4-4068-8029-2612EEFB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8" name="Picture 2807" descr="https://mail.google.com/mail/u/1/images/cleardot.gif">
          <a:extLst>
            <a:ext uri="{FF2B5EF4-FFF2-40B4-BE49-F238E27FC236}">
              <a16:creationId xmlns:a16="http://schemas.microsoft.com/office/drawing/2014/main" id="{8F5355C8-DC4C-4803-A492-4A3D9374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9" name="Picture 2808" descr="https://mail.google.com/mail/u/1/images/cleardot.gif">
          <a:extLst>
            <a:ext uri="{FF2B5EF4-FFF2-40B4-BE49-F238E27FC236}">
              <a16:creationId xmlns:a16="http://schemas.microsoft.com/office/drawing/2014/main" id="{4E238F88-D49E-48B9-866D-BBC2A1B9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0" name="Picture 2809" descr="https://mail.google.com/mail/u/1/images/cleardot.gif">
          <a:extLst>
            <a:ext uri="{FF2B5EF4-FFF2-40B4-BE49-F238E27FC236}">
              <a16:creationId xmlns:a16="http://schemas.microsoft.com/office/drawing/2014/main" id="{3A1C78A0-67D8-4637-8C93-0449B8A7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1" name="Picture 2810" descr="https://mail.google.com/mail/u/1/images/cleardot.gif">
          <a:extLst>
            <a:ext uri="{FF2B5EF4-FFF2-40B4-BE49-F238E27FC236}">
              <a16:creationId xmlns:a16="http://schemas.microsoft.com/office/drawing/2014/main" id="{F305B18E-7B95-456A-9516-4DB91D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2" name="Picture 2811" descr="https://mail.google.com/mail/u/1/images/cleardot.gif">
          <a:extLst>
            <a:ext uri="{FF2B5EF4-FFF2-40B4-BE49-F238E27FC236}">
              <a16:creationId xmlns:a16="http://schemas.microsoft.com/office/drawing/2014/main" id="{2A03E743-B527-4237-963E-D3B6568D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3" name="Picture 2812" descr="https://mail.google.com/mail/u/1/images/cleardot.gif">
          <a:extLst>
            <a:ext uri="{FF2B5EF4-FFF2-40B4-BE49-F238E27FC236}">
              <a16:creationId xmlns:a16="http://schemas.microsoft.com/office/drawing/2014/main" id="{D5064866-8BDB-47D1-88F9-A53B13E7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4" name="Picture 2813" descr="https://mail.google.com/mail/u/1/images/cleardot.gif">
          <a:extLst>
            <a:ext uri="{FF2B5EF4-FFF2-40B4-BE49-F238E27FC236}">
              <a16:creationId xmlns:a16="http://schemas.microsoft.com/office/drawing/2014/main" id="{A2A68B02-405A-4A61-858C-A3523B22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5" name="Picture 2814" descr="https://mail.google.com/mail/u/1/images/cleardot.gif">
          <a:extLst>
            <a:ext uri="{FF2B5EF4-FFF2-40B4-BE49-F238E27FC236}">
              <a16:creationId xmlns:a16="http://schemas.microsoft.com/office/drawing/2014/main" id="{E658F6C8-1CED-4F01-9EFF-E393916A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6" name="Picture 2815" descr="https://mail.google.com/mail/u/1/images/cleardot.gif">
          <a:extLst>
            <a:ext uri="{FF2B5EF4-FFF2-40B4-BE49-F238E27FC236}">
              <a16:creationId xmlns:a16="http://schemas.microsoft.com/office/drawing/2014/main" id="{A543FF88-5BF4-4EF0-AB30-9D465A3C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7" name="Picture 2816" descr="https://mail.google.com/mail/u/1/images/cleardot.gif">
          <a:extLst>
            <a:ext uri="{FF2B5EF4-FFF2-40B4-BE49-F238E27FC236}">
              <a16:creationId xmlns:a16="http://schemas.microsoft.com/office/drawing/2014/main" id="{06F33363-C08E-4887-AA01-9635718C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8" name="Picture 2817" descr="https://mail.google.com/mail/u/1/images/cleardot.gif">
          <a:extLst>
            <a:ext uri="{FF2B5EF4-FFF2-40B4-BE49-F238E27FC236}">
              <a16:creationId xmlns:a16="http://schemas.microsoft.com/office/drawing/2014/main" id="{7D0FFA50-E669-4DAD-BFD9-BA69F293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9" name="Picture 2818" descr="https://mail.google.com/mail/u/1/images/cleardot.gif">
          <a:extLst>
            <a:ext uri="{FF2B5EF4-FFF2-40B4-BE49-F238E27FC236}">
              <a16:creationId xmlns:a16="http://schemas.microsoft.com/office/drawing/2014/main" id="{FF3CF367-2C12-4828-A517-910AB06A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0" name="Picture 2819" descr="https://mail.google.com/mail/u/1/images/cleardot.gif">
          <a:extLst>
            <a:ext uri="{FF2B5EF4-FFF2-40B4-BE49-F238E27FC236}">
              <a16:creationId xmlns:a16="http://schemas.microsoft.com/office/drawing/2014/main" id="{51AAEFE0-DD21-4B13-B3D7-61B10869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1" name="Picture 2820" descr="https://mail.google.com/mail/u/1/images/cleardot.gif">
          <a:extLst>
            <a:ext uri="{FF2B5EF4-FFF2-40B4-BE49-F238E27FC236}">
              <a16:creationId xmlns:a16="http://schemas.microsoft.com/office/drawing/2014/main" id="{D7BB78F7-D711-41AA-8AC0-088B82C5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2" name="Picture 2821" descr="https://mail.google.com/mail/u/1/images/cleardot.gif">
          <a:extLst>
            <a:ext uri="{FF2B5EF4-FFF2-40B4-BE49-F238E27FC236}">
              <a16:creationId xmlns:a16="http://schemas.microsoft.com/office/drawing/2014/main" id="{D0B0160D-912F-4929-BA94-C462BC27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3" name="Picture 2822" descr="https://mail.google.com/mail/u/1/images/cleardot.gif">
          <a:extLst>
            <a:ext uri="{FF2B5EF4-FFF2-40B4-BE49-F238E27FC236}">
              <a16:creationId xmlns:a16="http://schemas.microsoft.com/office/drawing/2014/main" id="{28CBAA35-ED92-4917-B873-3FB3893B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4" name="Picture 2823" descr="https://mail.google.com/mail/u/1/images/cleardot.gif">
          <a:extLst>
            <a:ext uri="{FF2B5EF4-FFF2-40B4-BE49-F238E27FC236}">
              <a16:creationId xmlns:a16="http://schemas.microsoft.com/office/drawing/2014/main" id="{7199960F-CE7C-4C31-A70D-ECFD365D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5" name="Picture 2824" descr="https://mail.google.com/mail/u/1/images/cleardot.gif">
          <a:extLst>
            <a:ext uri="{FF2B5EF4-FFF2-40B4-BE49-F238E27FC236}">
              <a16:creationId xmlns:a16="http://schemas.microsoft.com/office/drawing/2014/main" id="{77942F88-6F60-4DE6-814D-1025D014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6" name="Picture 2825" descr="https://mail.google.com/mail/u/1/images/cleardot.gif">
          <a:extLst>
            <a:ext uri="{FF2B5EF4-FFF2-40B4-BE49-F238E27FC236}">
              <a16:creationId xmlns:a16="http://schemas.microsoft.com/office/drawing/2014/main" id="{21116286-0A48-4A92-B67A-161C30C1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7" name="Picture 2826" descr="https://mail.google.com/mail/u/1/images/cleardot.gif">
          <a:extLst>
            <a:ext uri="{FF2B5EF4-FFF2-40B4-BE49-F238E27FC236}">
              <a16:creationId xmlns:a16="http://schemas.microsoft.com/office/drawing/2014/main" id="{E68E5DF1-2DF8-4497-997C-BAFAF333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8" name="Picture 2827" descr="https://mail.google.com/mail/u/1/images/cleardot.gif">
          <a:extLst>
            <a:ext uri="{FF2B5EF4-FFF2-40B4-BE49-F238E27FC236}">
              <a16:creationId xmlns:a16="http://schemas.microsoft.com/office/drawing/2014/main" id="{6864E634-4036-40C9-B800-592445B9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9" name="Picture 2828" descr="https://mail.google.com/mail/u/1/images/cleardot.gif">
          <a:extLst>
            <a:ext uri="{FF2B5EF4-FFF2-40B4-BE49-F238E27FC236}">
              <a16:creationId xmlns:a16="http://schemas.microsoft.com/office/drawing/2014/main" id="{F19E09EA-E6C4-4BF9-A3DD-F4A782CC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0" name="Picture 2829" descr="https://mail.google.com/mail/u/1/images/cleardot.gif">
          <a:extLst>
            <a:ext uri="{FF2B5EF4-FFF2-40B4-BE49-F238E27FC236}">
              <a16:creationId xmlns:a16="http://schemas.microsoft.com/office/drawing/2014/main" id="{E65B2BCA-B927-4D47-A8CD-CA2BAA95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1" name="Picture 2830" descr="https://mail.google.com/mail/u/1/images/cleardot.gif">
          <a:extLst>
            <a:ext uri="{FF2B5EF4-FFF2-40B4-BE49-F238E27FC236}">
              <a16:creationId xmlns:a16="http://schemas.microsoft.com/office/drawing/2014/main" id="{E8480570-BBC9-422C-AF8B-F8CA785C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2" name="Picture 2831" descr="https://mail.google.com/mail/u/1/images/cleardot.gif">
          <a:extLst>
            <a:ext uri="{FF2B5EF4-FFF2-40B4-BE49-F238E27FC236}">
              <a16:creationId xmlns:a16="http://schemas.microsoft.com/office/drawing/2014/main" id="{F1AB060E-A674-4413-BFAF-72C1D702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3" name="Picture 2832" descr="https://mail.google.com/mail/u/1/images/cleardot.gif">
          <a:extLst>
            <a:ext uri="{FF2B5EF4-FFF2-40B4-BE49-F238E27FC236}">
              <a16:creationId xmlns:a16="http://schemas.microsoft.com/office/drawing/2014/main" id="{2026CCBF-DD14-4602-860B-6278392E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4" name="Picture 2833" descr="https://mail.google.com/mail/u/1/images/cleardot.gif">
          <a:extLst>
            <a:ext uri="{FF2B5EF4-FFF2-40B4-BE49-F238E27FC236}">
              <a16:creationId xmlns:a16="http://schemas.microsoft.com/office/drawing/2014/main" id="{6B0BEEDF-AFDD-4C98-9E3C-78E53B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5" name="Picture 2834" descr="https://mail.google.com/mail/u/1/images/cleardot.gif">
          <a:extLst>
            <a:ext uri="{FF2B5EF4-FFF2-40B4-BE49-F238E27FC236}">
              <a16:creationId xmlns:a16="http://schemas.microsoft.com/office/drawing/2014/main" id="{3AD3E0A1-5A42-4342-8B1C-39566011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6" name="Picture 2835" descr="https://mail.google.com/mail/u/1/images/cleardot.gif">
          <a:extLst>
            <a:ext uri="{FF2B5EF4-FFF2-40B4-BE49-F238E27FC236}">
              <a16:creationId xmlns:a16="http://schemas.microsoft.com/office/drawing/2014/main" id="{E6D65F20-FDE4-40EF-B746-5E8728EF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7" name="Picture 2836" descr="https://mail.google.com/mail/u/1/images/cleardot.gif">
          <a:extLst>
            <a:ext uri="{FF2B5EF4-FFF2-40B4-BE49-F238E27FC236}">
              <a16:creationId xmlns:a16="http://schemas.microsoft.com/office/drawing/2014/main" id="{C5F0C37A-10C9-4772-8BE1-000D2879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8" name="Picture 2837" descr="https://mail.google.com/mail/u/1/images/cleardot.gif">
          <a:extLst>
            <a:ext uri="{FF2B5EF4-FFF2-40B4-BE49-F238E27FC236}">
              <a16:creationId xmlns:a16="http://schemas.microsoft.com/office/drawing/2014/main" id="{6A8EF6B6-2A2F-4C2C-9809-322C2A8BB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9" name="Picture 2838" descr="https://mail.google.com/mail/u/1/images/cleardot.gif">
          <a:extLst>
            <a:ext uri="{FF2B5EF4-FFF2-40B4-BE49-F238E27FC236}">
              <a16:creationId xmlns:a16="http://schemas.microsoft.com/office/drawing/2014/main" id="{03530622-3DB6-4DFD-A1E7-468FB28D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0" name="Picture 2839" descr="https://mail.google.com/mail/u/1/images/cleardot.gif">
          <a:extLst>
            <a:ext uri="{FF2B5EF4-FFF2-40B4-BE49-F238E27FC236}">
              <a16:creationId xmlns:a16="http://schemas.microsoft.com/office/drawing/2014/main" id="{B851555A-254A-4F39-9495-8D76B3B1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1" name="Picture 2840" descr="https://mail.google.com/mail/u/1/images/cleardot.gif">
          <a:extLst>
            <a:ext uri="{FF2B5EF4-FFF2-40B4-BE49-F238E27FC236}">
              <a16:creationId xmlns:a16="http://schemas.microsoft.com/office/drawing/2014/main" id="{7B044291-A154-483E-BB50-B0B36BE1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2" name="Picture 2841" descr="https://mail.google.com/mail/u/1/images/cleardot.gif">
          <a:extLst>
            <a:ext uri="{FF2B5EF4-FFF2-40B4-BE49-F238E27FC236}">
              <a16:creationId xmlns:a16="http://schemas.microsoft.com/office/drawing/2014/main" id="{3F27EF9C-8C4F-41FA-9428-13CBA936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3" name="Picture 2842" descr="https://mail.google.com/mail/u/1/images/cleardot.gif">
          <a:extLst>
            <a:ext uri="{FF2B5EF4-FFF2-40B4-BE49-F238E27FC236}">
              <a16:creationId xmlns:a16="http://schemas.microsoft.com/office/drawing/2014/main" id="{992B66FB-D484-4430-87B0-84C6F226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4" name="Picture 2843" descr="https://mail.google.com/mail/u/1/images/cleardot.gif">
          <a:extLst>
            <a:ext uri="{FF2B5EF4-FFF2-40B4-BE49-F238E27FC236}">
              <a16:creationId xmlns:a16="http://schemas.microsoft.com/office/drawing/2014/main" id="{EEBEED28-3C47-45E5-97B7-FCA12F92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5" name="Picture 2844" descr="https://mail.google.com/mail/u/1/images/cleardot.gif">
          <a:extLst>
            <a:ext uri="{FF2B5EF4-FFF2-40B4-BE49-F238E27FC236}">
              <a16:creationId xmlns:a16="http://schemas.microsoft.com/office/drawing/2014/main" id="{D69543C4-4F0D-4AF7-AC80-C0A3A68D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6" name="Picture 2845" descr="https://mail.google.com/mail/u/1/images/cleardot.gif">
          <a:extLst>
            <a:ext uri="{FF2B5EF4-FFF2-40B4-BE49-F238E27FC236}">
              <a16:creationId xmlns:a16="http://schemas.microsoft.com/office/drawing/2014/main" id="{424A35C7-62DF-4979-B4B2-48025203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7" name="Picture 2846" descr="https://mail.google.com/mail/u/1/images/cleardot.gif">
          <a:extLst>
            <a:ext uri="{FF2B5EF4-FFF2-40B4-BE49-F238E27FC236}">
              <a16:creationId xmlns:a16="http://schemas.microsoft.com/office/drawing/2014/main" id="{17767487-9F9B-483B-AF72-802B98B8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8" name="Picture 2847" descr="https://mail.google.com/mail/u/1/images/cleardot.gif">
          <a:extLst>
            <a:ext uri="{FF2B5EF4-FFF2-40B4-BE49-F238E27FC236}">
              <a16:creationId xmlns:a16="http://schemas.microsoft.com/office/drawing/2014/main" id="{5B19554B-2A3B-4BF6-A0FA-C1D3217C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9" name="Picture 2848" descr="https://mail.google.com/mail/u/1/images/cleardot.gif">
          <a:extLst>
            <a:ext uri="{FF2B5EF4-FFF2-40B4-BE49-F238E27FC236}">
              <a16:creationId xmlns:a16="http://schemas.microsoft.com/office/drawing/2014/main" id="{E1FB5998-B02A-46FB-AA75-9531DFEF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0" name="Picture 2849" descr="https://mail.google.com/mail/u/1/images/cleardot.gif">
          <a:extLst>
            <a:ext uri="{FF2B5EF4-FFF2-40B4-BE49-F238E27FC236}">
              <a16:creationId xmlns:a16="http://schemas.microsoft.com/office/drawing/2014/main" id="{E9DDF53B-3492-4598-9979-388374022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1" name="Picture 2850" descr="https://mail.google.com/mail/u/1/images/cleardot.gif">
          <a:extLst>
            <a:ext uri="{FF2B5EF4-FFF2-40B4-BE49-F238E27FC236}">
              <a16:creationId xmlns:a16="http://schemas.microsoft.com/office/drawing/2014/main" id="{B3E4BB30-C7EF-4024-B916-D84716D4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2" name="Picture 2851" descr="https://mail.google.com/mail/u/1/images/cleardot.gif">
          <a:extLst>
            <a:ext uri="{FF2B5EF4-FFF2-40B4-BE49-F238E27FC236}">
              <a16:creationId xmlns:a16="http://schemas.microsoft.com/office/drawing/2014/main" id="{50827627-D740-4DDA-AE6B-BF2B7B4F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3" name="Picture 2852" descr="https://mail.google.com/mail/u/1/images/cleardot.gif">
          <a:extLst>
            <a:ext uri="{FF2B5EF4-FFF2-40B4-BE49-F238E27FC236}">
              <a16:creationId xmlns:a16="http://schemas.microsoft.com/office/drawing/2014/main" id="{AC69A7BE-2282-4178-933E-3BB2E964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4" name="Picture 2853" descr="https://mail.google.com/mail/u/1/images/cleardot.gif">
          <a:extLst>
            <a:ext uri="{FF2B5EF4-FFF2-40B4-BE49-F238E27FC236}">
              <a16:creationId xmlns:a16="http://schemas.microsoft.com/office/drawing/2014/main" id="{557F95B4-156F-4BA3-B2C7-F5E26526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5" name="Picture 2854" descr="https://mail.google.com/mail/u/1/images/cleardot.gif">
          <a:extLst>
            <a:ext uri="{FF2B5EF4-FFF2-40B4-BE49-F238E27FC236}">
              <a16:creationId xmlns:a16="http://schemas.microsoft.com/office/drawing/2014/main" id="{9500AF6C-5AFA-4937-AA6A-F962FC6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6" name="Picture 2855" descr="https://mail.google.com/mail/u/1/images/cleardot.gif">
          <a:extLst>
            <a:ext uri="{FF2B5EF4-FFF2-40B4-BE49-F238E27FC236}">
              <a16:creationId xmlns:a16="http://schemas.microsoft.com/office/drawing/2014/main" id="{96F42482-4D01-4683-826C-C19AB650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7" name="Picture 2856" descr="https://mail.google.com/mail/u/1/images/cleardot.gif">
          <a:extLst>
            <a:ext uri="{FF2B5EF4-FFF2-40B4-BE49-F238E27FC236}">
              <a16:creationId xmlns:a16="http://schemas.microsoft.com/office/drawing/2014/main" id="{E6989DD9-3B08-4420-B035-B4A731F1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8" name="Picture 2857" descr="https://mail.google.com/mail/u/1/images/cleardot.gif">
          <a:extLst>
            <a:ext uri="{FF2B5EF4-FFF2-40B4-BE49-F238E27FC236}">
              <a16:creationId xmlns:a16="http://schemas.microsoft.com/office/drawing/2014/main" id="{0FD4DCAD-7C46-4700-B0DD-E4641788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9" name="Picture 2858" descr="https://mail.google.com/mail/u/1/images/cleardot.gif">
          <a:extLst>
            <a:ext uri="{FF2B5EF4-FFF2-40B4-BE49-F238E27FC236}">
              <a16:creationId xmlns:a16="http://schemas.microsoft.com/office/drawing/2014/main" id="{C5F1B721-5D1E-4F9C-A1BF-C1C4F45A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0" name="Picture 2859" descr="https://mail.google.com/mail/u/1/images/cleardot.gif">
          <a:extLst>
            <a:ext uri="{FF2B5EF4-FFF2-40B4-BE49-F238E27FC236}">
              <a16:creationId xmlns:a16="http://schemas.microsoft.com/office/drawing/2014/main" id="{6D725814-15B7-4D61-A729-706B1579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1" name="Picture 2860" descr="https://mail.google.com/mail/u/1/images/cleardot.gif">
          <a:extLst>
            <a:ext uri="{FF2B5EF4-FFF2-40B4-BE49-F238E27FC236}">
              <a16:creationId xmlns:a16="http://schemas.microsoft.com/office/drawing/2014/main" id="{E4AD3AC3-9D54-4E79-9C89-E60C8C07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2" name="Picture 2861" descr="https://mail.google.com/mail/u/1/images/cleardot.gif">
          <a:extLst>
            <a:ext uri="{FF2B5EF4-FFF2-40B4-BE49-F238E27FC236}">
              <a16:creationId xmlns:a16="http://schemas.microsoft.com/office/drawing/2014/main" id="{C5C8426D-BD41-4644-BB20-3DAB9220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3" name="Picture 2862" descr="https://mail.google.com/mail/u/1/images/cleardot.gif">
          <a:extLst>
            <a:ext uri="{FF2B5EF4-FFF2-40B4-BE49-F238E27FC236}">
              <a16:creationId xmlns:a16="http://schemas.microsoft.com/office/drawing/2014/main" id="{CDC6B812-F698-437C-9C91-85FE065F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4" name="Picture 2863" descr="https://mail.google.com/mail/u/1/images/cleardot.gif">
          <a:extLst>
            <a:ext uri="{FF2B5EF4-FFF2-40B4-BE49-F238E27FC236}">
              <a16:creationId xmlns:a16="http://schemas.microsoft.com/office/drawing/2014/main" id="{DB135D1E-AD86-42AD-918B-38E948F8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5" name="Picture 2864" descr="https://mail.google.com/mail/u/1/images/cleardot.gif">
          <a:extLst>
            <a:ext uri="{FF2B5EF4-FFF2-40B4-BE49-F238E27FC236}">
              <a16:creationId xmlns:a16="http://schemas.microsoft.com/office/drawing/2014/main" id="{3CBC936C-E98A-43A8-9346-5300AF41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6" name="Picture 2865" descr="https://mail.google.com/mail/u/1/images/cleardot.gif">
          <a:extLst>
            <a:ext uri="{FF2B5EF4-FFF2-40B4-BE49-F238E27FC236}">
              <a16:creationId xmlns:a16="http://schemas.microsoft.com/office/drawing/2014/main" id="{68DFC8BD-8BFA-4B01-A09A-0E68FF3E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7" name="Picture 2866" descr="https://mail.google.com/mail/u/1/images/cleardot.gif">
          <a:extLst>
            <a:ext uri="{FF2B5EF4-FFF2-40B4-BE49-F238E27FC236}">
              <a16:creationId xmlns:a16="http://schemas.microsoft.com/office/drawing/2014/main" id="{99182640-33FA-4C68-BD25-5803B92A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8" name="Picture 2867" descr="https://mail.google.com/mail/u/1/images/cleardot.gif">
          <a:extLst>
            <a:ext uri="{FF2B5EF4-FFF2-40B4-BE49-F238E27FC236}">
              <a16:creationId xmlns:a16="http://schemas.microsoft.com/office/drawing/2014/main" id="{D7609596-0513-4835-BC69-67EFEAE8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9" name="Picture 2868" descr="https://mail.google.com/mail/u/1/images/cleardot.gif">
          <a:extLst>
            <a:ext uri="{FF2B5EF4-FFF2-40B4-BE49-F238E27FC236}">
              <a16:creationId xmlns:a16="http://schemas.microsoft.com/office/drawing/2014/main" id="{DE2F8D47-399E-4745-B4FE-94E63922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0" name="Picture 2869" descr="https://mail.google.com/mail/u/1/images/cleardot.gif">
          <a:extLst>
            <a:ext uri="{FF2B5EF4-FFF2-40B4-BE49-F238E27FC236}">
              <a16:creationId xmlns:a16="http://schemas.microsoft.com/office/drawing/2014/main" id="{0C14250E-10DB-4CA4-809E-4012442C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1" name="Picture 2870" descr="https://mail.google.com/mail/u/1/images/cleardot.gif">
          <a:extLst>
            <a:ext uri="{FF2B5EF4-FFF2-40B4-BE49-F238E27FC236}">
              <a16:creationId xmlns:a16="http://schemas.microsoft.com/office/drawing/2014/main" id="{1A107B67-4281-4456-9F04-83D702DA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2" name="Picture 2871" descr="https://mail.google.com/mail/u/1/images/cleardot.gif">
          <a:extLst>
            <a:ext uri="{FF2B5EF4-FFF2-40B4-BE49-F238E27FC236}">
              <a16:creationId xmlns:a16="http://schemas.microsoft.com/office/drawing/2014/main" id="{7CAEF153-8F23-4D99-BC43-3E9C326A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3" name="Picture 2872" descr="https://mail.google.com/mail/u/1/images/cleardot.gif">
          <a:extLst>
            <a:ext uri="{FF2B5EF4-FFF2-40B4-BE49-F238E27FC236}">
              <a16:creationId xmlns:a16="http://schemas.microsoft.com/office/drawing/2014/main" id="{8C155109-B804-420C-A893-81283817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4" name="Picture 2873" descr="https://mail.google.com/mail/u/1/images/cleardot.gif">
          <a:extLst>
            <a:ext uri="{FF2B5EF4-FFF2-40B4-BE49-F238E27FC236}">
              <a16:creationId xmlns:a16="http://schemas.microsoft.com/office/drawing/2014/main" id="{FA31400F-57E9-40A6-B078-EFC75E78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5" name="Picture 2874" descr="https://mail.google.com/mail/u/1/images/cleardot.gif">
          <a:extLst>
            <a:ext uri="{FF2B5EF4-FFF2-40B4-BE49-F238E27FC236}">
              <a16:creationId xmlns:a16="http://schemas.microsoft.com/office/drawing/2014/main" id="{D4A1C752-8461-4C32-8ED3-8C78D968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6" name="Picture 2875" descr="https://mail.google.com/mail/u/1/images/cleardot.gif">
          <a:extLst>
            <a:ext uri="{FF2B5EF4-FFF2-40B4-BE49-F238E27FC236}">
              <a16:creationId xmlns:a16="http://schemas.microsoft.com/office/drawing/2014/main" id="{1464D740-4DDF-4EB9-AE60-C2484419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7" name="Picture 2876" descr="https://mail.google.com/mail/u/1/images/cleardot.gif">
          <a:extLst>
            <a:ext uri="{FF2B5EF4-FFF2-40B4-BE49-F238E27FC236}">
              <a16:creationId xmlns:a16="http://schemas.microsoft.com/office/drawing/2014/main" id="{BCBB61BA-5502-4C5D-8853-BF6E0F52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8" name="Picture 2877" descr="https://mail.google.com/mail/u/1/images/cleardot.gif">
          <a:extLst>
            <a:ext uri="{FF2B5EF4-FFF2-40B4-BE49-F238E27FC236}">
              <a16:creationId xmlns:a16="http://schemas.microsoft.com/office/drawing/2014/main" id="{265565EC-A70A-4C97-B81A-F90C3768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9" name="Picture 2878" descr="https://mail.google.com/mail/u/1/images/cleardot.gif">
          <a:extLst>
            <a:ext uri="{FF2B5EF4-FFF2-40B4-BE49-F238E27FC236}">
              <a16:creationId xmlns:a16="http://schemas.microsoft.com/office/drawing/2014/main" id="{36656662-684D-4F43-90FB-CC41E3E5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0" name="Picture 2879" descr="https://mail.google.com/mail/u/1/images/cleardot.gif">
          <a:extLst>
            <a:ext uri="{FF2B5EF4-FFF2-40B4-BE49-F238E27FC236}">
              <a16:creationId xmlns:a16="http://schemas.microsoft.com/office/drawing/2014/main" id="{6B605759-7B78-4EDE-A3EB-B9A5BE36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1" name="Picture 2880" descr="https://mail.google.com/mail/u/1/images/cleardot.gif">
          <a:extLst>
            <a:ext uri="{FF2B5EF4-FFF2-40B4-BE49-F238E27FC236}">
              <a16:creationId xmlns:a16="http://schemas.microsoft.com/office/drawing/2014/main" id="{D5C43391-F5CB-40BC-9EEF-7D8A1DDB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2" name="Picture 2881" descr="https://mail.google.com/mail/u/1/images/cleardot.gif">
          <a:extLst>
            <a:ext uri="{FF2B5EF4-FFF2-40B4-BE49-F238E27FC236}">
              <a16:creationId xmlns:a16="http://schemas.microsoft.com/office/drawing/2014/main" id="{F757FAE8-CF7D-4B1C-8B64-F4DB905E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3" name="Picture 2882" descr="https://mail.google.com/mail/u/1/images/cleardot.gif">
          <a:extLst>
            <a:ext uri="{FF2B5EF4-FFF2-40B4-BE49-F238E27FC236}">
              <a16:creationId xmlns:a16="http://schemas.microsoft.com/office/drawing/2014/main" id="{7E86E770-F48A-40FA-9CC0-B8203C1C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4" name="Picture 2883" descr="https://mail.google.com/mail/u/1/images/cleardot.gif">
          <a:extLst>
            <a:ext uri="{FF2B5EF4-FFF2-40B4-BE49-F238E27FC236}">
              <a16:creationId xmlns:a16="http://schemas.microsoft.com/office/drawing/2014/main" id="{24B64640-9CEC-4612-AC4F-56542EDC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5" name="Picture 2884" descr="https://mail.google.com/mail/u/1/images/cleardot.gif">
          <a:extLst>
            <a:ext uri="{FF2B5EF4-FFF2-40B4-BE49-F238E27FC236}">
              <a16:creationId xmlns:a16="http://schemas.microsoft.com/office/drawing/2014/main" id="{7782995C-D9A7-4496-8F2B-6BBCE788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6" name="Picture 2885" descr="https://mail.google.com/mail/u/1/images/cleardot.gif">
          <a:extLst>
            <a:ext uri="{FF2B5EF4-FFF2-40B4-BE49-F238E27FC236}">
              <a16:creationId xmlns:a16="http://schemas.microsoft.com/office/drawing/2014/main" id="{36394530-2FAE-4228-8196-77D8B60D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7" name="Picture 2886" descr="https://mail.google.com/mail/u/1/images/cleardot.gif">
          <a:extLst>
            <a:ext uri="{FF2B5EF4-FFF2-40B4-BE49-F238E27FC236}">
              <a16:creationId xmlns:a16="http://schemas.microsoft.com/office/drawing/2014/main" id="{C5DA4C8F-A71C-4CE4-8A76-4C7D867A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8" name="Picture 2887" descr="https://mail.google.com/mail/u/1/images/cleardot.gif">
          <a:extLst>
            <a:ext uri="{FF2B5EF4-FFF2-40B4-BE49-F238E27FC236}">
              <a16:creationId xmlns:a16="http://schemas.microsoft.com/office/drawing/2014/main" id="{6973BEBB-4202-4173-A4C1-F007CD5D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9" name="Picture 2888" descr="https://mail.google.com/mail/u/1/images/cleardot.gif">
          <a:extLst>
            <a:ext uri="{FF2B5EF4-FFF2-40B4-BE49-F238E27FC236}">
              <a16:creationId xmlns:a16="http://schemas.microsoft.com/office/drawing/2014/main" id="{7EADCF67-5D3D-478E-90E2-5FDDEA95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0" name="Picture 2889" descr="https://mail.google.com/mail/u/1/images/cleardot.gif">
          <a:extLst>
            <a:ext uri="{FF2B5EF4-FFF2-40B4-BE49-F238E27FC236}">
              <a16:creationId xmlns:a16="http://schemas.microsoft.com/office/drawing/2014/main" id="{AAE86748-7748-4A41-B667-778412DC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1" name="Picture 2890" descr="https://mail.google.com/mail/u/1/images/cleardot.gif">
          <a:extLst>
            <a:ext uri="{FF2B5EF4-FFF2-40B4-BE49-F238E27FC236}">
              <a16:creationId xmlns:a16="http://schemas.microsoft.com/office/drawing/2014/main" id="{C958BD8C-26E1-439B-9A36-D5A67464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2" name="Picture 2891" descr="https://mail.google.com/mail/u/1/images/cleardot.gif">
          <a:extLst>
            <a:ext uri="{FF2B5EF4-FFF2-40B4-BE49-F238E27FC236}">
              <a16:creationId xmlns:a16="http://schemas.microsoft.com/office/drawing/2014/main" id="{079A6F89-68D3-49ED-9808-3167E70A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3" name="Picture 2892" descr="https://mail.google.com/mail/u/1/images/cleardot.gif">
          <a:extLst>
            <a:ext uri="{FF2B5EF4-FFF2-40B4-BE49-F238E27FC236}">
              <a16:creationId xmlns:a16="http://schemas.microsoft.com/office/drawing/2014/main" id="{A9925E10-1208-4908-9C76-572012A2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4" name="Picture 2893" descr="https://mail.google.com/mail/u/1/images/cleardot.gif">
          <a:extLst>
            <a:ext uri="{FF2B5EF4-FFF2-40B4-BE49-F238E27FC236}">
              <a16:creationId xmlns:a16="http://schemas.microsoft.com/office/drawing/2014/main" id="{4C7BEA8C-46D7-4357-A2ED-B5ACD00D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5" name="Picture 2894" descr="https://mail.google.com/mail/u/1/images/cleardot.gif">
          <a:extLst>
            <a:ext uri="{FF2B5EF4-FFF2-40B4-BE49-F238E27FC236}">
              <a16:creationId xmlns:a16="http://schemas.microsoft.com/office/drawing/2014/main" id="{9DFE4988-2818-4EC9-B24B-D0853265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6" name="Picture 2895" descr="https://mail.google.com/mail/u/1/images/cleardot.gif">
          <a:extLst>
            <a:ext uri="{FF2B5EF4-FFF2-40B4-BE49-F238E27FC236}">
              <a16:creationId xmlns:a16="http://schemas.microsoft.com/office/drawing/2014/main" id="{C23FDF35-002C-4E00-BB95-6FDEA71B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7" name="Picture 2896" descr="https://mail.google.com/mail/u/1/images/cleardot.gif">
          <a:extLst>
            <a:ext uri="{FF2B5EF4-FFF2-40B4-BE49-F238E27FC236}">
              <a16:creationId xmlns:a16="http://schemas.microsoft.com/office/drawing/2014/main" id="{9856636D-9420-4302-82CA-079DA103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8" name="Picture 2897" descr="https://mail.google.com/mail/u/1/images/cleardot.gif">
          <a:extLst>
            <a:ext uri="{FF2B5EF4-FFF2-40B4-BE49-F238E27FC236}">
              <a16:creationId xmlns:a16="http://schemas.microsoft.com/office/drawing/2014/main" id="{5C8050A2-B0F7-4491-838A-FFB63F7F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9" name="Picture 2898" descr="https://mail.google.com/mail/u/1/images/cleardot.gif">
          <a:extLst>
            <a:ext uri="{FF2B5EF4-FFF2-40B4-BE49-F238E27FC236}">
              <a16:creationId xmlns:a16="http://schemas.microsoft.com/office/drawing/2014/main" id="{B31512A1-B48C-4640-8377-ABB105E0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0" name="Picture 2899" descr="https://mail.google.com/mail/u/1/images/cleardot.gif">
          <a:extLst>
            <a:ext uri="{FF2B5EF4-FFF2-40B4-BE49-F238E27FC236}">
              <a16:creationId xmlns:a16="http://schemas.microsoft.com/office/drawing/2014/main" id="{BEB83CAC-27E1-4943-9D0F-C2AC86CC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1" name="Picture 2900" descr="https://mail.google.com/mail/u/1/images/cleardot.gif">
          <a:extLst>
            <a:ext uri="{FF2B5EF4-FFF2-40B4-BE49-F238E27FC236}">
              <a16:creationId xmlns:a16="http://schemas.microsoft.com/office/drawing/2014/main" id="{BCE96159-9397-4844-904C-D184EA2F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2" name="Picture 2901" descr="https://mail.google.com/mail/u/1/images/cleardot.gif">
          <a:extLst>
            <a:ext uri="{FF2B5EF4-FFF2-40B4-BE49-F238E27FC236}">
              <a16:creationId xmlns:a16="http://schemas.microsoft.com/office/drawing/2014/main" id="{A1990B4C-92F6-47EE-AE93-4CD3C8B3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3" name="Picture 2902" descr="https://mail.google.com/mail/u/1/images/cleardot.gif">
          <a:extLst>
            <a:ext uri="{FF2B5EF4-FFF2-40B4-BE49-F238E27FC236}">
              <a16:creationId xmlns:a16="http://schemas.microsoft.com/office/drawing/2014/main" id="{1BA7C465-9B7D-4CA2-978B-932036CE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4" name="Picture 2903" descr="https://mail.google.com/mail/u/1/images/cleardot.gif">
          <a:extLst>
            <a:ext uri="{FF2B5EF4-FFF2-40B4-BE49-F238E27FC236}">
              <a16:creationId xmlns:a16="http://schemas.microsoft.com/office/drawing/2014/main" id="{905ABFDF-4710-4030-B43D-A58435CB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5" name="Picture 2904" descr="https://mail.google.com/mail/u/1/images/cleardot.gif">
          <a:extLst>
            <a:ext uri="{FF2B5EF4-FFF2-40B4-BE49-F238E27FC236}">
              <a16:creationId xmlns:a16="http://schemas.microsoft.com/office/drawing/2014/main" id="{6A549B2B-215B-4AF8-8EB1-43E9D66C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6" name="Picture 2905" descr="https://mail.google.com/mail/u/1/images/cleardot.gif">
          <a:extLst>
            <a:ext uri="{FF2B5EF4-FFF2-40B4-BE49-F238E27FC236}">
              <a16:creationId xmlns:a16="http://schemas.microsoft.com/office/drawing/2014/main" id="{9BFD85B6-4892-4A15-B7E1-5899B0C2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7" name="Picture 2906" descr="https://mail.google.com/mail/u/1/images/cleardot.gif">
          <a:extLst>
            <a:ext uri="{FF2B5EF4-FFF2-40B4-BE49-F238E27FC236}">
              <a16:creationId xmlns:a16="http://schemas.microsoft.com/office/drawing/2014/main" id="{E0B390D3-F2B5-4E18-93DB-F64EEF39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8" name="Picture 2907" descr="https://mail.google.com/mail/u/1/images/cleardot.gif">
          <a:extLst>
            <a:ext uri="{FF2B5EF4-FFF2-40B4-BE49-F238E27FC236}">
              <a16:creationId xmlns:a16="http://schemas.microsoft.com/office/drawing/2014/main" id="{DB868DC3-9075-4B51-BD72-77C19EB9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9" name="Picture 2908" descr="https://mail.google.com/mail/u/1/images/cleardot.gif">
          <a:extLst>
            <a:ext uri="{FF2B5EF4-FFF2-40B4-BE49-F238E27FC236}">
              <a16:creationId xmlns:a16="http://schemas.microsoft.com/office/drawing/2014/main" id="{2F536139-830A-46F9-B514-7F9763C1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0" name="Picture 2909" descr="https://mail.google.com/mail/u/1/images/cleardot.gif">
          <a:extLst>
            <a:ext uri="{FF2B5EF4-FFF2-40B4-BE49-F238E27FC236}">
              <a16:creationId xmlns:a16="http://schemas.microsoft.com/office/drawing/2014/main" id="{7C9D1304-7C33-4B80-894F-7D977C85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1" name="Picture 2910" descr="https://mail.google.com/mail/u/1/images/cleardot.gif">
          <a:extLst>
            <a:ext uri="{FF2B5EF4-FFF2-40B4-BE49-F238E27FC236}">
              <a16:creationId xmlns:a16="http://schemas.microsoft.com/office/drawing/2014/main" id="{DD7C77A9-84CC-4D10-AB9C-810AF4AE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2" name="Picture 2911" descr="https://mail.google.com/mail/u/1/images/cleardot.gif">
          <a:extLst>
            <a:ext uri="{FF2B5EF4-FFF2-40B4-BE49-F238E27FC236}">
              <a16:creationId xmlns:a16="http://schemas.microsoft.com/office/drawing/2014/main" id="{FFCBBA05-A4C0-4CDF-8764-9106421A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3" name="Picture 2912" descr="https://mail.google.com/mail/u/1/images/cleardot.gif">
          <a:extLst>
            <a:ext uri="{FF2B5EF4-FFF2-40B4-BE49-F238E27FC236}">
              <a16:creationId xmlns:a16="http://schemas.microsoft.com/office/drawing/2014/main" id="{9BB15DD5-3538-42F5-B916-857245A5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4" name="Picture 2913" descr="https://mail.google.com/mail/u/1/images/cleardot.gif">
          <a:extLst>
            <a:ext uri="{FF2B5EF4-FFF2-40B4-BE49-F238E27FC236}">
              <a16:creationId xmlns:a16="http://schemas.microsoft.com/office/drawing/2014/main" id="{26044CED-3021-4E20-A808-6FA1D883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5" name="Picture 2914" descr="https://mail.google.com/mail/u/1/images/cleardot.gif">
          <a:extLst>
            <a:ext uri="{FF2B5EF4-FFF2-40B4-BE49-F238E27FC236}">
              <a16:creationId xmlns:a16="http://schemas.microsoft.com/office/drawing/2014/main" id="{BA57CD03-06EB-41FE-95E3-C2B2B675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6" name="Picture 2915" descr="https://mail.google.com/mail/u/1/images/cleardot.gif">
          <a:extLst>
            <a:ext uri="{FF2B5EF4-FFF2-40B4-BE49-F238E27FC236}">
              <a16:creationId xmlns:a16="http://schemas.microsoft.com/office/drawing/2014/main" id="{1B0228C4-0FCD-4254-8512-771751A5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7" name="Picture 2916" descr="https://mail.google.com/mail/u/1/images/cleardot.gif">
          <a:extLst>
            <a:ext uri="{FF2B5EF4-FFF2-40B4-BE49-F238E27FC236}">
              <a16:creationId xmlns:a16="http://schemas.microsoft.com/office/drawing/2014/main" id="{E56BAF5F-FE97-4D7B-9E91-F2CF4F3A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8" name="Picture 2917" descr="https://mail.google.com/mail/u/1/images/cleardot.gif">
          <a:extLst>
            <a:ext uri="{FF2B5EF4-FFF2-40B4-BE49-F238E27FC236}">
              <a16:creationId xmlns:a16="http://schemas.microsoft.com/office/drawing/2014/main" id="{413BBBF2-6B43-4E01-97BD-5126E7DB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9" name="Picture 2918" descr="https://mail.google.com/mail/u/1/images/cleardot.gif">
          <a:extLst>
            <a:ext uri="{FF2B5EF4-FFF2-40B4-BE49-F238E27FC236}">
              <a16:creationId xmlns:a16="http://schemas.microsoft.com/office/drawing/2014/main" id="{75D0FBC5-4539-44B8-B192-8AC70AAD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0" name="Picture 2919" descr="https://mail.google.com/mail/u/1/images/cleardot.gif">
          <a:extLst>
            <a:ext uri="{FF2B5EF4-FFF2-40B4-BE49-F238E27FC236}">
              <a16:creationId xmlns:a16="http://schemas.microsoft.com/office/drawing/2014/main" id="{6AA28880-ACAB-4764-80C6-349D3CA4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1" name="Picture 2920" descr="https://mail.google.com/mail/u/1/images/cleardot.gif">
          <a:extLst>
            <a:ext uri="{FF2B5EF4-FFF2-40B4-BE49-F238E27FC236}">
              <a16:creationId xmlns:a16="http://schemas.microsoft.com/office/drawing/2014/main" id="{D7E09633-D55D-4023-80FE-5A9DC3A1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2" name="Picture 2921" descr="https://mail.google.com/mail/u/1/images/cleardot.gif">
          <a:extLst>
            <a:ext uri="{FF2B5EF4-FFF2-40B4-BE49-F238E27FC236}">
              <a16:creationId xmlns:a16="http://schemas.microsoft.com/office/drawing/2014/main" id="{6D8554B2-2591-4AEF-8F90-C2F7D801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3" name="Picture 2922" descr="https://mail.google.com/mail/u/1/images/cleardot.gif">
          <a:extLst>
            <a:ext uri="{FF2B5EF4-FFF2-40B4-BE49-F238E27FC236}">
              <a16:creationId xmlns:a16="http://schemas.microsoft.com/office/drawing/2014/main" id="{C6E43912-E14D-46F2-8FDA-FF1B732A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4" name="Picture 2923" descr="https://mail.google.com/mail/u/1/images/cleardot.gif">
          <a:extLst>
            <a:ext uri="{FF2B5EF4-FFF2-40B4-BE49-F238E27FC236}">
              <a16:creationId xmlns:a16="http://schemas.microsoft.com/office/drawing/2014/main" id="{AB45F2A8-6DC2-4E26-B712-1CAA4269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5" name="Picture 2924" descr="https://mail.google.com/mail/u/1/images/cleardot.gif">
          <a:extLst>
            <a:ext uri="{FF2B5EF4-FFF2-40B4-BE49-F238E27FC236}">
              <a16:creationId xmlns:a16="http://schemas.microsoft.com/office/drawing/2014/main" id="{E7CE9CDA-4995-41F8-9F61-D15D6CE5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6" name="Picture 2925" descr="https://mail.google.com/mail/u/1/images/cleardot.gif">
          <a:extLst>
            <a:ext uri="{FF2B5EF4-FFF2-40B4-BE49-F238E27FC236}">
              <a16:creationId xmlns:a16="http://schemas.microsoft.com/office/drawing/2014/main" id="{88B7DE33-9F5C-433F-9CA1-755AB0A3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7" name="Picture 2926" descr="https://mail.google.com/mail/u/1/images/cleardot.gif">
          <a:extLst>
            <a:ext uri="{FF2B5EF4-FFF2-40B4-BE49-F238E27FC236}">
              <a16:creationId xmlns:a16="http://schemas.microsoft.com/office/drawing/2014/main" id="{72FEF6B3-517E-492B-A994-9FFE0085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8" name="Picture 2927" descr="https://mail.google.com/mail/u/1/images/cleardot.gif">
          <a:extLst>
            <a:ext uri="{FF2B5EF4-FFF2-40B4-BE49-F238E27FC236}">
              <a16:creationId xmlns:a16="http://schemas.microsoft.com/office/drawing/2014/main" id="{0C0A246B-BDF4-4869-B632-7AB67816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9" name="Picture 2928" descr="https://mail.google.com/mail/u/1/images/cleardot.gif">
          <a:extLst>
            <a:ext uri="{FF2B5EF4-FFF2-40B4-BE49-F238E27FC236}">
              <a16:creationId xmlns:a16="http://schemas.microsoft.com/office/drawing/2014/main" id="{39ED9387-E623-4435-89B9-05C79B5A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0" name="Picture 2929" descr="https://mail.google.com/mail/u/1/images/cleardot.gif">
          <a:extLst>
            <a:ext uri="{FF2B5EF4-FFF2-40B4-BE49-F238E27FC236}">
              <a16:creationId xmlns:a16="http://schemas.microsoft.com/office/drawing/2014/main" id="{277A8932-4386-4EB9-BA83-CB68F05F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1" name="Picture 2930" descr="https://mail.google.com/mail/u/1/images/cleardot.gif">
          <a:extLst>
            <a:ext uri="{FF2B5EF4-FFF2-40B4-BE49-F238E27FC236}">
              <a16:creationId xmlns:a16="http://schemas.microsoft.com/office/drawing/2014/main" id="{0CD669BB-A1A2-4372-BD67-2BAAC587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2" name="Picture 2931" descr="https://mail.google.com/mail/u/1/images/cleardot.gif">
          <a:extLst>
            <a:ext uri="{FF2B5EF4-FFF2-40B4-BE49-F238E27FC236}">
              <a16:creationId xmlns:a16="http://schemas.microsoft.com/office/drawing/2014/main" id="{E8200BF4-E797-412D-A93A-91821EA5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3" name="Picture 2932" descr="https://mail.google.com/mail/u/1/images/cleardot.gif">
          <a:extLst>
            <a:ext uri="{FF2B5EF4-FFF2-40B4-BE49-F238E27FC236}">
              <a16:creationId xmlns:a16="http://schemas.microsoft.com/office/drawing/2014/main" id="{6AAEF6D7-0792-4AD8-A12D-2AC41A81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4" name="Picture 2933" descr="https://mail.google.com/mail/u/1/images/cleardot.gif">
          <a:extLst>
            <a:ext uri="{FF2B5EF4-FFF2-40B4-BE49-F238E27FC236}">
              <a16:creationId xmlns:a16="http://schemas.microsoft.com/office/drawing/2014/main" id="{E695FAC8-737B-47C7-8FAD-5EAAD96A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5" name="Picture 2934" descr="https://mail.google.com/mail/u/1/images/cleardot.gif">
          <a:extLst>
            <a:ext uri="{FF2B5EF4-FFF2-40B4-BE49-F238E27FC236}">
              <a16:creationId xmlns:a16="http://schemas.microsoft.com/office/drawing/2014/main" id="{B153D55E-5476-4057-A817-75D332DC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6" name="Picture 2935" descr="https://mail.google.com/mail/u/1/images/cleardot.gif">
          <a:extLst>
            <a:ext uri="{FF2B5EF4-FFF2-40B4-BE49-F238E27FC236}">
              <a16:creationId xmlns:a16="http://schemas.microsoft.com/office/drawing/2014/main" id="{E0D4F089-6BA3-485D-BFCC-30B2D07A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7" name="Picture 2936" descr="https://mail.google.com/mail/u/1/images/cleardot.gif">
          <a:extLst>
            <a:ext uri="{FF2B5EF4-FFF2-40B4-BE49-F238E27FC236}">
              <a16:creationId xmlns:a16="http://schemas.microsoft.com/office/drawing/2014/main" id="{F3E43DD8-85A3-45D6-917E-E70514B6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8" name="Picture 2937" descr="https://mail.google.com/mail/u/1/images/cleardot.gif">
          <a:extLst>
            <a:ext uri="{FF2B5EF4-FFF2-40B4-BE49-F238E27FC236}">
              <a16:creationId xmlns:a16="http://schemas.microsoft.com/office/drawing/2014/main" id="{3314CC2E-9BE3-4A51-849E-4720EAA3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9" name="Picture 2938" descr="https://mail.google.com/mail/u/1/images/cleardot.gif">
          <a:extLst>
            <a:ext uri="{FF2B5EF4-FFF2-40B4-BE49-F238E27FC236}">
              <a16:creationId xmlns:a16="http://schemas.microsoft.com/office/drawing/2014/main" id="{E6D46BDE-B84B-4709-B8D4-A7BD5EE8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0" name="Picture 2939" descr="https://mail.google.com/mail/u/1/images/cleardot.gif">
          <a:extLst>
            <a:ext uri="{FF2B5EF4-FFF2-40B4-BE49-F238E27FC236}">
              <a16:creationId xmlns:a16="http://schemas.microsoft.com/office/drawing/2014/main" id="{FDE57687-4F29-41E2-8085-D33537C9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1" name="Picture 2940" descr="https://mail.google.com/mail/u/1/images/cleardot.gif">
          <a:extLst>
            <a:ext uri="{FF2B5EF4-FFF2-40B4-BE49-F238E27FC236}">
              <a16:creationId xmlns:a16="http://schemas.microsoft.com/office/drawing/2014/main" id="{5FD0B69D-61D8-4276-B9DD-8B37A3F8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2" name="Picture 2941" descr="https://mail.google.com/mail/u/1/images/cleardot.gif">
          <a:extLst>
            <a:ext uri="{FF2B5EF4-FFF2-40B4-BE49-F238E27FC236}">
              <a16:creationId xmlns:a16="http://schemas.microsoft.com/office/drawing/2014/main" id="{C5FB0672-438D-4F84-9E8E-0FB25969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3" name="Picture 2942" descr="https://mail.google.com/mail/u/1/images/cleardot.gif">
          <a:extLst>
            <a:ext uri="{FF2B5EF4-FFF2-40B4-BE49-F238E27FC236}">
              <a16:creationId xmlns:a16="http://schemas.microsoft.com/office/drawing/2014/main" id="{30315A64-19E7-45DA-A728-3745D16B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4" name="Picture 2943" descr="https://mail.google.com/mail/u/1/images/cleardot.gif">
          <a:extLst>
            <a:ext uri="{FF2B5EF4-FFF2-40B4-BE49-F238E27FC236}">
              <a16:creationId xmlns:a16="http://schemas.microsoft.com/office/drawing/2014/main" id="{AB50CD69-48BA-43EB-AA87-5105D7D2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5" name="Picture 2944" descr="https://mail.google.com/mail/u/1/images/cleardot.gif">
          <a:extLst>
            <a:ext uri="{FF2B5EF4-FFF2-40B4-BE49-F238E27FC236}">
              <a16:creationId xmlns:a16="http://schemas.microsoft.com/office/drawing/2014/main" id="{0D789713-DDBC-4DBC-8820-07AE3380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6" name="Picture 2945" descr="https://mail.google.com/mail/u/1/images/cleardot.gif">
          <a:extLst>
            <a:ext uri="{FF2B5EF4-FFF2-40B4-BE49-F238E27FC236}">
              <a16:creationId xmlns:a16="http://schemas.microsoft.com/office/drawing/2014/main" id="{4F754FDC-654C-4AB9-96CB-28EE495D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7" name="Picture 2946" descr="https://mail.google.com/mail/u/1/images/cleardot.gif">
          <a:extLst>
            <a:ext uri="{FF2B5EF4-FFF2-40B4-BE49-F238E27FC236}">
              <a16:creationId xmlns:a16="http://schemas.microsoft.com/office/drawing/2014/main" id="{A01824C1-6244-4C76-822C-D9932726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8" name="Picture 2947" descr="https://mail.google.com/mail/u/1/images/cleardot.gif">
          <a:extLst>
            <a:ext uri="{FF2B5EF4-FFF2-40B4-BE49-F238E27FC236}">
              <a16:creationId xmlns:a16="http://schemas.microsoft.com/office/drawing/2014/main" id="{40FBA21D-0312-429A-8CCB-4DC19839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9" name="Picture 2948" descr="https://mail.google.com/mail/u/1/images/cleardot.gif">
          <a:extLst>
            <a:ext uri="{FF2B5EF4-FFF2-40B4-BE49-F238E27FC236}">
              <a16:creationId xmlns:a16="http://schemas.microsoft.com/office/drawing/2014/main" id="{6E1D3B30-DA64-4928-8B2E-148117AB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0" name="Picture 2949" descr="https://mail.google.com/mail/u/1/images/cleardot.gif">
          <a:extLst>
            <a:ext uri="{FF2B5EF4-FFF2-40B4-BE49-F238E27FC236}">
              <a16:creationId xmlns:a16="http://schemas.microsoft.com/office/drawing/2014/main" id="{BFDC6144-01E6-4442-BB9E-EB65906A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1" name="Picture 2950" descr="https://mail.google.com/mail/u/1/images/cleardot.gif">
          <a:extLst>
            <a:ext uri="{FF2B5EF4-FFF2-40B4-BE49-F238E27FC236}">
              <a16:creationId xmlns:a16="http://schemas.microsoft.com/office/drawing/2014/main" id="{1B4AA88A-E373-42FE-8381-EAE4FFDC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2" name="Picture 2951" descr="https://mail.google.com/mail/u/1/images/cleardot.gif">
          <a:extLst>
            <a:ext uri="{FF2B5EF4-FFF2-40B4-BE49-F238E27FC236}">
              <a16:creationId xmlns:a16="http://schemas.microsoft.com/office/drawing/2014/main" id="{C825AF73-2E0B-4D53-AD3E-54950EB6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3" name="Picture 2952" descr="https://mail.google.com/mail/u/1/images/cleardot.gif">
          <a:extLst>
            <a:ext uri="{FF2B5EF4-FFF2-40B4-BE49-F238E27FC236}">
              <a16:creationId xmlns:a16="http://schemas.microsoft.com/office/drawing/2014/main" id="{2DE49B3C-DB26-43B3-86A9-3DCC46E4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4" name="Picture 2953" descr="https://mail.google.com/mail/u/1/images/cleardot.gif">
          <a:extLst>
            <a:ext uri="{FF2B5EF4-FFF2-40B4-BE49-F238E27FC236}">
              <a16:creationId xmlns:a16="http://schemas.microsoft.com/office/drawing/2014/main" id="{08592569-663E-4AD1-8D3A-AA5BB5C0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5" name="Picture 2954" descr="https://mail.google.com/mail/u/1/images/cleardot.gif">
          <a:extLst>
            <a:ext uri="{FF2B5EF4-FFF2-40B4-BE49-F238E27FC236}">
              <a16:creationId xmlns:a16="http://schemas.microsoft.com/office/drawing/2014/main" id="{6C366EB6-29EB-4C75-A47C-A9BAB9A4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6" name="Picture 2955" descr="https://mail.google.com/mail/u/1/images/cleardot.gif">
          <a:extLst>
            <a:ext uri="{FF2B5EF4-FFF2-40B4-BE49-F238E27FC236}">
              <a16:creationId xmlns:a16="http://schemas.microsoft.com/office/drawing/2014/main" id="{EEC67D38-305F-4D9B-A073-1D4B61F2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7" name="Picture 2956" descr="https://mail.google.com/mail/u/1/images/cleardot.gif">
          <a:extLst>
            <a:ext uri="{FF2B5EF4-FFF2-40B4-BE49-F238E27FC236}">
              <a16:creationId xmlns:a16="http://schemas.microsoft.com/office/drawing/2014/main" id="{5243562C-9CB0-4994-8D69-067BADEC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8" name="Picture 2957" descr="https://mail.google.com/mail/u/1/images/cleardot.gif">
          <a:extLst>
            <a:ext uri="{FF2B5EF4-FFF2-40B4-BE49-F238E27FC236}">
              <a16:creationId xmlns:a16="http://schemas.microsoft.com/office/drawing/2014/main" id="{78FB0E5E-068D-4D9D-80DC-0B35ECDC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9" name="Picture 2958" descr="https://mail.google.com/mail/u/1/images/cleardot.gif">
          <a:extLst>
            <a:ext uri="{FF2B5EF4-FFF2-40B4-BE49-F238E27FC236}">
              <a16:creationId xmlns:a16="http://schemas.microsoft.com/office/drawing/2014/main" id="{CB7EF4B2-4FA3-4F7E-A810-9DCF42C4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0" name="Picture 2959" descr="https://mail.google.com/mail/u/1/images/cleardot.gif">
          <a:extLst>
            <a:ext uri="{FF2B5EF4-FFF2-40B4-BE49-F238E27FC236}">
              <a16:creationId xmlns:a16="http://schemas.microsoft.com/office/drawing/2014/main" id="{DA65256B-D3AC-4ED8-902D-0E04DA70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1" name="Picture 2960" descr="https://mail.google.com/mail/u/1/images/cleardot.gif">
          <a:extLst>
            <a:ext uri="{FF2B5EF4-FFF2-40B4-BE49-F238E27FC236}">
              <a16:creationId xmlns:a16="http://schemas.microsoft.com/office/drawing/2014/main" id="{E7C938ED-4E29-4FEB-AC76-36037FEF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2" name="Picture 2961" descr="https://mail.google.com/mail/u/1/images/cleardot.gif">
          <a:extLst>
            <a:ext uri="{FF2B5EF4-FFF2-40B4-BE49-F238E27FC236}">
              <a16:creationId xmlns:a16="http://schemas.microsoft.com/office/drawing/2014/main" id="{DADA12CC-F3C5-4CBA-9F68-270BD845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3" name="Picture 2962" descr="https://mail.google.com/mail/u/1/images/cleardot.gif">
          <a:extLst>
            <a:ext uri="{FF2B5EF4-FFF2-40B4-BE49-F238E27FC236}">
              <a16:creationId xmlns:a16="http://schemas.microsoft.com/office/drawing/2014/main" id="{7CE0FBF6-6665-4564-9185-D59217DD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4" name="Picture 2963" descr="https://mail.google.com/mail/u/1/images/cleardot.gif">
          <a:extLst>
            <a:ext uri="{FF2B5EF4-FFF2-40B4-BE49-F238E27FC236}">
              <a16:creationId xmlns:a16="http://schemas.microsoft.com/office/drawing/2014/main" id="{E327ABD4-68DA-41C8-89D7-58AE69CA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5" name="Picture 2964" descr="https://mail.google.com/mail/u/1/images/cleardot.gif">
          <a:extLst>
            <a:ext uri="{FF2B5EF4-FFF2-40B4-BE49-F238E27FC236}">
              <a16:creationId xmlns:a16="http://schemas.microsoft.com/office/drawing/2014/main" id="{B059A234-2C37-41D1-B40C-1DD2EFF5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6" name="Picture 2965" descr="https://mail.google.com/mail/u/1/images/cleardot.gif">
          <a:extLst>
            <a:ext uri="{FF2B5EF4-FFF2-40B4-BE49-F238E27FC236}">
              <a16:creationId xmlns:a16="http://schemas.microsoft.com/office/drawing/2014/main" id="{82246112-7EC2-4743-B130-C8C887D5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7" name="Picture 2966" descr="https://mail.google.com/mail/u/1/images/cleardot.gif">
          <a:extLst>
            <a:ext uri="{FF2B5EF4-FFF2-40B4-BE49-F238E27FC236}">
              <a16:creationId xmlns:a16="http://schemas.microsoft.com/office/drawing/2014/main" id="{7DD4EF11-E72A-41EF-88B5-DE11A23E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8" name="Picture 2967" descr="https://mail.google.com/mail/u/1/images/cleardot.gif">
          <a:extLst>
            <a:ext uri="{FF2B5EF4-FFF2-40B4-BE49-F238E27FC236}">
              <a16:creationId xmlns:a16="http://schemas.microsoft.com/office/drawing/2014/main" id="{5E3CE0FC-A1B2-40ED-B067-B6CED364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9" name="Picture 2968" descr="https://mail.google.com/mail/u/1/images/cleardot.gif">
          <a:extLst>
            <a:ext uri="{FF2B5EF4-FFF2-40B4-BE49-F238E27FC236}">
              <a16:creationId xmlns:a16="http://schemas.microsoft.com/office/drawing/2014/main" id="{A9C6480B-FCBF-438A-8FC1-F0884F7C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0" name="Picture 2969" descr="https://mail.google.com/mail/u/1/images/cleardot.gif">
          <a:extLst>
            <a:ext uri="{FF2B5EF4-FFF2-40B4-BE49-F238E27FC236}">
              <a16:creationId xmlns:a16="http://schemas.microsoft.com/office/drawing/2014/main" id="{FD96A871-6DF3-4055-A133-3D06B9EE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1" name="Picture 2970" descr="https://mail.google.com/mail/u/1/images/cleardot.gif">
          <a:extLst>
            <a:ext uri="{FF2B5EF4-FFF2-40B4-BE49-F238E27FC236}">
              <a16:creationId xmlns:a16="http://schemas.microsoft.com/office/drawing/2014/main" id="{7C37B599-2A1D-4A5E-A0E9-2E8E86F1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2" name="Picture 2971" descr="https://mail.google.com/mail/u/1/images/cleardot.gif">
          <a:extLst>
            <a:ext uri="{FF2B5EF4-FFF2-40B4-BE49-F238E27FC236}">
              <a16:creationId xmlns:a16="http://schemas.microsoft.com/office/drawing/2014/main" id="{783B3EFE-C2B6-4E8E-A7DD-C0CCF933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3" name="Picture 2972" descr="https://mail.google.com/mail/u/1/images/cleardot.gif">
          <a:extLst>
            <a:ext uri="{FF2B5EF4-FFF2-40B4-BE49-F238E27FC236}">
              <a16:creationId xmlns:a16="http://schemas.microsoft.com/office/drawing/2014/main" id="{0791CB96-9C9C-49A7-922D-B3D05F3C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4" name="Picture 2973" descr="https://mail.google.com/mail/u/1/images/cleardot.gif">
          <a:extLst>
            <a:ext uri="{FF2B5EF4-FFF2-40B4-BE49-F238E27FC236}">
              <a16:creationId xmlns:a16="http://schemas.microsoft.com/office/drawing/2014/main" id="{2E3D8E85-B7B3-4222-8EBD-5A05AB08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5" name="Picture 2974" descr="https://mail.google.com/mail/u/1/images/cleardot.gif">
          <a:extLst>
            <a:ext uri="{FF2B5EF4-FFF2-40B4-BE49-F238E27FC236}">
              <a16:creationId xmlns:a16="http://schemas.microsoft.com/office/drawing/2014/main" id="{DD71E687-38DF-4EC4-BB80-D21E4601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6" name="Picture 2975" descr="https://mail.google.com/mail/u/1/images/cleardot.gif">
          <a:extLst>
            <a:ext uri="{FF2B5EF4-FFF2-40B4-BE49-F238E27FC236}">
              <a16:creationId xmlns:a16="http://schemas.microsoft.com/office/drawing/2014/main" id="{A6E15063-208D-4416-9CD3-C82E498B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7" name="Picture 2976" descr="https://mail.google.com/mail/u/1/images/cleardot.gif">
          <a:extLst>
            <a:ext uri="{FF2B5EF4-FFF2-40B4-BE49-F238E27FC236}">
              <a16:creationId xmlns:a16="http://schemas.microsoft.com/office/drawing/2014/main" id="{29E6D884-74FD-45FF-A2CE-51D58092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8" name="Picture 2977" descr="https://mail.google.com/mail/u/1/images/cleardot.gif">
          <a:extLst>
            <a:ext uri="{FF2B5EF4-FFF2-40B4-BE49-F238E27FC236}">
              <a16:creationId xmlns:a16="http://schemas.microsoft.com/office/drawing/2014/main" id="{43137929-876E-4AA4-8300-E45F6281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9" name="Picture 2978" descr="https://mail.google.com/mail/u/1/images/cleardot.gif">
          <a:extLst>
            <a:ext uri="{FF2B5EF4-FFF2-40B4-BE49-F238E27FC236}">
              <a16:creationId xmlns:a16="http://schemas.microsoft.com/office/drawing/2014/main" id="{16D9206B-FE99-4218-89D8-9E1D0C33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0" name="Picture 2979" descr="https://mail.google.com/mail/u/1/images/cleardot.gif">
          <a:extLst>
            <a:ext uri="{FF2B5EF4-FFF2-40B4-BE49-F238E27FC236}">
              <a16:creationId xmlns:a16="http://schemas.microsoft.com/office/drawing/2014/main" id="{C1387347-5427-4D3B-A3DA-8B74BCB0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1" name="Picture 2980" descr="https://mail.google.com/mail/u/1/images/cleardot.gif">
          <a:extLst>
            <a:ext uri="{FF2B5EF4-FFF2-40B4-BE49-F238E27FC236}">
              <a16:creationId xmlns:a16="http://schemas.microsoft.com/office/drawing/2014/main" id="{D8B3694A-103E-42FE-A11D-7371660C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2" name="Picture 2981" descr="https://mail.google.com/mail/u/1/images/cleardot.gif">
          <a:extLst>
            <a:ext uri="{FF2B5EF4-FFF2-40B4-BE49-F238E27FC236}">
              <a16:creationId xmlns:a16="http://schemas.microsoft.com/office/drawing/2014/main" id="{4D5C6461-73C0-4430-A174-3343E61A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3" name="Picture 2982" descr="https://mail.google.com/mail/u/1/images/cleardot.gif">
          <a:extLst>
            <a:ext uri="{FF2B5EF4-FFF2-40B4-BE49-F238E27FC236}">
              <a16:creationId xmlns:a16="http://schemas.microsoft.com/office/drawing/2014/main" id="{77AEC6DB-F11D-459E-BE94-C142093F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4" name="Picture 2983" descr="https://mail.google.com/mail/u/1/images/cleardot.gif">
          <a:extLst>
            <a:ext uri="{FF2B5EF4-FFF2-40B4-BE49-F238E27FC236}">
              <a16:creationId xmlns:a16="http://schemas.microsoft.com/office/drawing/2014/main" id="{BFF5C00F-0B5F-455D-8174-27863597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5" name="Picture 2984" descr="https://mail.google.com/mail/u/1/images/cleardot.gif">
          <a:extLst>
            <a:ext uri="{FF2B5EF4-FFF2-40B4-BE49-F238E27FC236}">
              <a16:creationId xmlns:a16="http://schemas.microsoft.com/office/drawing/2014/main" id="{5EC6CBE1-1DE4-47D1-ABA2-BFA81DCA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6" name="Picture 2985" descr="https://mail.google.com/mail/u/1/images/cleardot.gif">
          <a:extLst>
            <a:ext uri="{FF2B5EF4-FFF2-40B4-BE49-F238E27FC236}">
              <a16:creationId xmlns:a16="http://schemas.microsoft.com/office/drawing/2014/main" id="{0C2A5A7E-3208-44FA-B800-3D7E460C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7" name="Picture 2986" descr="https://mail.google.com/mail/u/1/images/cleardot.gif">
          <a:extLst>
            <a:ext uri="{FF2B5EF4-FFF2-40B4-BE49-F238E27FC236}">
              <a16:creationId xmlns:a16="http://schemas.microsoft.com/office/drawing/2014/main" id="{CED286A2-83FC-4509-A71A-F23BAEF0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8" name="Picture 2987" descr="https://mail.google.com/mail/u/1/images/cleardot.gif">
          <a:extLst>
            <a:ext uri="{FF2B5EF4-FFF2-40B4-BE49-F238E27FC236}">
              <a16:creationId xmlns:a16="http://schemas.microsoft.com/office/drawing/2014/main" id="{23357E9A-615C-4E5F-A1AD-86F33018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9" name="Picture 2988" descr="https://mail.google.com/mail/u/1/images/cleardot.gif">
          <a:extLst>
            <a:ext uri="{FF2B5EF4-FFF2-40B4-BE49-F238E27FC236}">
              <a16:creationId xmlns:a16="http://schemas.microsoft.com/office/drawing/2014/main" id="{231F5947-2184-47B7-BF02-03C8BE47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0" name="Picture 2989" descr="https://mail.google.com/mail/u/1/images/cleardot.gif">
          <a:extLst>
            <a:ext uri="{FF2B5EF4-FFF2-40B4-BE49-F238E27FC236}">
              <a16:creationId xmlns:a16="http://schemas.microsoft.com/office/drawing/2014/main" id="{A2537183-7CB1-4A57-BE3B-20FC3FFD4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1" name="Picture 2990" descr="https://mail.google.com/mail/u/1/images/cleardot.gif">
          <a:extLst>
            <a:ext uri="{FF2B5EF4-FFF2-40B4-BE49-F238E27FC236}">
              <a16:creationId xmlns:a16="http://schemas.microsoft.com/office/drawing/2014/main" id="{97D01CF8-D018-486E-9351-89C96799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2" name="Picture 2991" descr="https://mail.google.com/mail/u/1/images/cleardot.gif">
          <a:extLst>
            <a:ext uri="{FF2B5EF4-FFF2-40B4-BE49-F238E27FC236}">
              <a16:creationId xmlns:a16="http://schemas.microsoft.com/office/drawing/2014/main" id="{791DC33D-03E0-47BA-A5B9-0DD46F0A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3" name="Picture 2992" descr="https://mail.google.com/mail/u/1/images/cleardot.gif">
          <a:extLst>
            <a:ext uri="{FF2B5EF4-FFF2-40B4-BE49-F238E27FC236}">
              <a16:creationId xmlns:a16="http://schemas.microsoft.com/office/drawing/2014/main" id="{4233C1CB-E85B-4281-8CC8-3DC881CD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4" name="Picture 2993" descr="https://mail.google.com/mail/u/1/images/cleardot.gif">
          <a:extLst>
            <a:ext uri="{FF2B5EF4-FFF2-40B4-BE49-F238E27FC236}">
              <a16:creationId xmlns:a16="http://schemas.microsoft.com/office/drawing/2014/main" id="{D5C62A4C-EED1-4EC5-A220-1691715D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5" name="Picture 2994" descr="https://mail.google.com/mail/u/1/images/cleardot.gif">
          <a:extLst>
            <a:ext uri="{FF2B5EF4-FFF2-40B4-BE49-F238E27FC236}">
              <a16:creationId xmlns:a16="http://schemas.microsoft.com/office/drawing/2014/main" id="{43F191CB-E132-4068-BD66-E457DB1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6" name="Picture 2995" descr="https://mail.google.com/mail/u/1/images/cleardot.gif">
          <a:extLst>
            <a:ext uri="{FF2B5EF4-FFF2-40B4-BE49-F238E27FC236}">
              <a16:creationId xmlns:a16="http://schemas.microsoft.com/office/drawing/2014/main" id="{2398563A-6140-482C-A360-59A7D690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7" name="Picture 2996" descr="https://mail.google.com/mail/u/1/images/cleardot.gif">
          <a:extLst>
            <a:ext uri="{FF2B5EF4-FFF2-40B4-BE49-F238E27FC236}">
              <a16:creationId xmlns:a16="http://schemas.microsoft.com/office/drawing/2014/main" id="{34B17DD3-3CA8-43E7-AB44-61EE8CB2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8" name="Picture 2997" descr="https://mail.google.com/mail/u/1/images/cleardot.gif">
          <a:extLst>
            <a:ext uri="{FF2B5EF4-FFF2-40B4-BE49-F238E27FC236}">
              <a16:creationId xmlns:a16="http://schemas.microsoft.com/office/drawing/2014/main" id="{4C9055CC-8B70-4CC1-BAC2-9310AE21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9" name="Picture 2998" descr="https://mail.google.com/mail/u/1/images/cleardot.gif">
          <a:extLst>
            <a:ext uri="{FF2B5EF4-FFF2-40B4-BE49-F238E27FC236}">
              <a16:creationId xmlns:a16="http://schemas.microsoft.com/office/drawing/2014/main" id="{8BEDA04B-4F09-4D70-8110-B98F3079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0" name="Picture 2999" descr="https://mail.google.com/mail/u/1/images/cleardot.gif">
          <a:extLst>
            <a:ext uri="{FF2B5EF4-FFF2-40B4-BE49-F238E27FC236}">
              <a16:creationId xmlns:a16="http://schemas.microsoft.com/office/drawing/2014/main" id="{71F87CB8-7650-4E67-BF52-19EE1911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1" name="Picture 3000" descr="https://mail.google.com/mail/u/1/images/cleardot.gif">
          <a:extLst>
            <a:ext uri="{FF2B5EF4-FFF2-40B4-BE49-F238E27FC236}">
              <a16:creationId xmlns:a16="http://schemas.microsoft.com/office/drawing/2014/main" id="{3DE7FF42-C6DA-4841-AEBB-795184FA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2" name="Picture 3001" descr="https://mail.google.com/mail/u/1/images/cleardot.gif">
          <a:extLst>
            <a:ext uri="{FF2B5EF4-FFF2-40B4-BE49-F238E27FC236}">
              <a16:creationId xmlns:a16="http://schemas.microsoft.com/office/drawing/2014/main" id="{0C3C1339-B4DC-42CF-A77B-331ABE71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3" name="Picture 3002" descr="https://mail.google.com/mail/u/1/images/cleardot.gif">
          <a:extLst>
            <a:ext uri="{FF2B5EF4-FFF2-40B4-BE49-F238E27FC236}">
              <a16:creationId xmlns:a16="http://schemas.microsoft.com/office/drawing/2014/main" id="{07E83840-FBEA-4841-A7C8-42378BCC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4" name="Picture 3003" descr="https://mail.google.com/mail/u/1/images/cleardot.gif">
          <a:extLst>
            <a:ext uri="{FF2B5EF4-FFF2-40B4-BE49-F238E27FC236}">
              <a16:creationId xmlns:a16="http://schemas.microsoft.com/office/drawing/2014/main" id="{AFA36A2B-3FDA-4EC2-B3B9-4570FE1D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5" name="Picture 3004" descr="https://mail.google.com/mail/u/1/images/cleardot.gif">
          <a:extLst>
            <a:ext uri="{FF2B5EF4-FFF2-40B4-BE49-F238E27FC236}">
              <a16:creationId xmlns:a16="http://schemas.microsoft.com/office/drawing/2014/main" id="{40BC6504-3901-4D4F-89CC-A866A749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6" name="Picture 3005" descr="https://mail.google.com/mail/u/1/images/cleardot.gif">
          <a:extLst>
            <a:ext uri="{FF2B5EF4-FFF2-40B4-BE49-F238E27FC236}">
              <a16:creationId xmlns:a16="http://schemas.microsoft.com/office/drawing/2014/main" id="{7F294C2D-2DF3-4916-A000-772D9780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7" name="Picture 3006" descr="https://mail.google.com/mail/u/1/images/cleardot.gif">
          <a:extLst>
            <a:ext uri="{FF2B5EF4-FFF2-40B4-BE49-F238E27FC236}">
              <a16:creationId xmlns:a16="http://schemas.microsoft.com/office/drawing/2014/main" id="{F729493E-5290-462A-89ED-E9A0A46E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8" name="Picture 3007" descr="https://mail.google.com/mail/u/1/images/cleardot.gif">
          <a:extLst>
            <a:ext uri="{FF2B5EF4-FFF2-40B4-BE49-F238E27FC236}">
              <a16:creationId xmlns:a16="http://schemas.microsoft.com/office/drawing/2014/main" id="{969E6739-A87C-4DCA-A0CA-63CE8F6D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9" name="Picture 3008" descr="https://mail.google.com/mail/u/1/images/cleardot.gif">
          <a:extLst>
            <a:ext uri="{FF2B5EF4-FFF2-40B4-BE49-F238E27FC236}">
              <a16:creationId xmlns:a16="http://schemas.microsoft.com/office/drawing/2014/main" id="{4434BFA4-23DB-46FF-BF95-68BF7D57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0" name="Picture 3009" descr="https://mail.google.com/mail/u/1/images/cleardot.gif">
          <a:extLst>
            <a:ext uri="{FF2B5EF4-FFF2-40B4-BE49-F238E27FC236}">
              <a16:creationId xmlns:a16="http://schemas.microsoft.com/office/drawing/2014/main" id="{E31A4145-3288-4148-AFFD-024D4AD3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1" name="Picture 3010" descr="https://mail.google.com/mail/u/1/images/cleardot.gif">
          <a:extLst>
            <a:ext uri="{FF2B5EF4-FFF2-40B4-BE49-F238E27FC236}">
              <a16:creationId xmlns:a16="http://schemas.microsoft.com/office/drawing/2014/main" id="{696FC51E-F034-426E-9A44-FC5B3A42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2" name="Picture 3011" descr="https://mail.google.com/mail/u/1/images/cleardot.gif">
          <a:extLst>
            <a:ext uri="{FF2B5EF4-FFF2-40B4-BE49-F238E27FC236}">
              <a16:creationId xmlns:a16="http://schemas.microsoft.com/office/drawing/2014/main" id="{BA2ECDEB-CE3A-4875-8934-748CAE8B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3" name="Picture 3012" descr="https://mail.google.com/mail/u/1/images/cleardot.gif">
          <a:extLst>
            <a:ext uri="{FF2B5EF4-FFF2-40B4-BE49-F238E27FC236}">
              <a16:creationId xmlns:a16="http://schemas.microsoft.com/office/drawing/2014/main" id="{1F28DB3D-0A96-4A08-8164-82C7DBAF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4" name="Picture 3013" descr="https://mail.google.com/mail/u/1/images/cleardot.gif">
          <a:extLst>
            <a:ext uri="{FF2B5EF4-FFF2-40B4-BE49-F238E27FC236}">
              <a16:creationId xmlns:a16="http://schemas.microsoft.com/office/drawing/2014/main" id="{151C5238-BD57-4DAF-881F-B9F56451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5" name="Picture 3014" descr="https://mail.google.com/mail/u/1/images/cleardot.gif">
          <a:extLst>
            <a:ext uri="{FF2B5EF4-FFF2-40B4-BE49-F238E27FC236}">
              <a16:creationId xmlns:a16="http://schemas.microsoft.com/office/drawing/2014/main" id="{7930CE51-7D6C-4723-A8EA-AD780EDC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6" name="Picture 3015" descr="https://mail.google.com/mail/u/1/images/cleardot.gif">
          <a:extLst>
            <a:ext uri="{FF2B5EF4-FFF2-40B4-BE49-F238E27FC236}">
              <a16:creationId xmlns:a16="http://schemas.microsoft.com/office/drawing/2014/main" id="{1938E653-CFF9-4AF0-8088-48D3BCE6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7" name="Picture 3016" descr="https://mail.google.com/mail/u/1/images/cleardot.gif">
          <a:extLst>
            <a:ext uri="{FF2B5EF4-FFF2-40B4-BE49-F238E27FC236}">
              <a16:creationId xmlns:a16="http://schemas.microsoft.com/office/drawing/2014/main" id="{A784E3D0-726D-454D-8D29-1DD3326B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8" name="Picture 3017" descr="https://mail.google.com/mail/u/1/images/cleardot.gif">
          <a:extLst>
            <a:ext uri="{FF2B5EF4-FFF2-40B4-BE49-F238E27FC236}">
              <a16:creationId xmlns:a16="http://schemas.microsoft.com/office/drawing/2014/main" id="{3630A52B-626B-45BC-9385-9FA1746D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9" name="Picture 3018" descr="https://mail.google.com/mail/u/1/images/cleardot.gif">
          <a:extLst>
            <a:ext uri="{FF2B5EF4-FFF2-40B4-BE49-F238E27FC236}">
              <a16:creationId xmlns:a16="http://schemas.microsoft.com/office/drawing/2014/main" id="{18576039-E583-4D44-9956-AD9D686E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0" name="Picture 3019" descr="https://mail.google.com/mail/u/1/images/cleardot.gif">
          <a:extLst>
            <a:ext uri="{FF2B5EF4-FFF2-40B4-BE49-F238E27FC236}">
              <a16:creationId xmlns:a16="http://schemas.microsoft.com/office/drawing/2014/main" id="{D8D22067-B247-4412-9DD2-98BA4A87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1" name="Picture 3020" descr="https://mail.google.com/mail/u/1/images/cleardot.gif">
          <a:extLst>
            <a:ext uri="{FF2B5EF4-FFF2-40B4-BE49-F238E27FC236}">
              <a16:creationId xmlns:a16="http://schemas.microsoft.com/office/drawing/2014/main" id="{870BE7E6-F5E7-4A6F-A694-B49E5267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2" name="Picture 3021" descr="https://mail.google.com/mail/u/1/images/cleardot.gif">
          <a:extLst>
            <a:ext uri="{FF2B5EF4-FFF2-40B4-BE49-F238E27FC236}">
              <a16:creationId xmlns:a16="http://schemas.microsoft.com/office/drawing/2014/main" id="{01E42A76-DA62-42C4-8D74-D8DC654E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3" name="Picture 3022" descr="https://mail.google.com/mail/u/1/images/cleardot.gif">
          <a:extLst>
            <a:ext uri="{FF2B5EF4-FFF2-40B4-BE49-F238E27FC236}">
              <a16:creationId xmlns:a16="http://schemas.microsoft.com/office/drawing/2014/main" id="{81DE026B-0CC2-4C2C-998F-917AA91E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4" name="Picture 3023" descr="https://mail.google.com/mail/u/1/images/cleardot.gif">
          <a:extLst>
            <a:ext uri="{FF2B5EF4-FFF2-40B4-BE49-F238E27FC236}">
              <a16:creationId xmlns:a16="http://schemas.microsoft.com/office/drawing/2014/main" id="{EAD44F1C-8AC3-4E1F-A4BB-938D9371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5" name="Picture 3024" descr="https://mail.google.com/mail/u/1/images/cleardot.gif">
          <a:extLst>
            <a:ext uri="{FF2B5EF4-FFF2-40B4-BE49-F238E27FC236}">
              <a16:creationId xmlns:a16="http://schemas.microsoft.com/office/drawing/2014/main" id="{7D71B36D-19D6-4489-9E8D-65DF3CF0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6" name="Picture 3025" descr="https://mail.google.com/mail/u/1/images/cleardot.gif">
          <a:extLst>
            <a:ext uri="{FF2B5EF4-FFF2-40B4-BE49-F238E27FC236}">
              <a16:creationId xmlns:a16="http://schemas.microsoft.com/office/drawing/2014/main" id="{44F61DE4-2089-4B69-BBF5-46EAF303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7" name="Picture 3026" descr="https://mail.google.com/mail/u/1/images/cleardot.gif">
          <a:extLst>
            <a:ext uri="{FF2B5EF4-FFF2-40B4-BE49-F238E27FC236}">
              <a16:creationId xmlns:a16="http://schemas.microsoft.com/office/drawing/2014/main" id="{61598FCB-67A8-4EC1-AAAF-EC60496B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8" name="Picture 3027" descr="https://mail.google.com/mail/u/1/images/cleardot.gif">
          <a:extLst>
            <a:ext uri="{FF2B5EF4-FFF2-40B4-BE49-F238E27FC236}">
              <a16:creationId xmlns:a16="http://schemas.microsoft.com/office/drawing/2014/main" id="{CF402F9E-3790-439D-AD41-C29D0EF3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9" name="Picture 3028" descr="https://mail.google.com/mail/u/1/images/cleardot.gif">
          <a:extLst>
            <a:ext uri="{FF2B5EF4-FFF2-40B4-BE49-F238E27FC236}">
              <a16:creationId xmlns:a16="http://schemas.microsoft.com/office/drawing/2014/main" id="{F6A3F6FF-A7A2-4454-B078-073CE65F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0" name="Picture 3029" descr="https://mail.google.com/mail/u/1/images/cleardot.gif">
          <a:extLst>
            <a:ext uri="{FF2B5EF4-FFF2-40B4-BE49-F238E27FC236}">
              <a16:creationId xmlns:a16="http://schemas.microsoft.com/office/drawing/2014/main" id="{BF4BD18C-70FD-42E9-9C54-60469F22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1" name="Picture 3030" descr="https://mail.google.com/mail/u/1/images/cleardot.gif">
          <a:extLst>
            <a:ext uri="{FF2B5EF4-FFF2-40B4-BE49-F238E27FC236}">
              <a16:creationId xmlns:a16="http://schemas.microsoft.com/office/drawing/2014/main" id="{1E404F45-412D-4CC4-AC11-06095161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2" name="Picture 3031" descr="https://mail.google.com/mail/u/1/images/cleardot.gif">
          <a:extLst>
            <a:ext uri="{FF2B5EF4-FFF2-40B4-BE49-F238E27FC236}">
              <a16:creationId xmlns:a16="http://schemas.microsoft.com/office/drawing/2014/main" id="{0B6ECD59-10CC-4DB8-ABDD-D6A854A7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3" name="Picture 3032" descr="https://mail.google.com/mail/u/1/images/cleardot.gif">
          <a:extLst>
            <a:ext uri="{FF2B5EF4-FFF2-40B4-BE49-F238E27FC236}">
              <a16:creationId xmlns:a16="http://schemas.microsoft.com/office/drawing/2014/main" id="{63E79F8B-6749-41DB-8051-FAD6D2A1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4" name="Picture 3033" descr="https://mail.google.com/mail/u/1/images/cleardot.gif">
          <a:extLst>
            <a:ext uri="{FF2B5EF4-FFF2-40B4-BE49-F238E27FC236}">
              <a16:creationId xmlns:a16="http://schemas.microsoft.com/office/drawing/2014/main" id="{867D582A-8530-414B-822B-9A0DC5B1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5" name="Picture 3034" descr="https://mail.google.com/mail/u/1/images/cleardot.gif">
          <a:extLst>
            <a:ext uri="{FF2B5EF4-FFF2-40B4-BE49-F238E27FC236}">
              <a16:creationId xmlns:a16="http://schemas.microsoft.com/office/drawing/2014/main" id="{D18EDC3D-D29C-4D53-A707-27E7A532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6" name="Picture 3035" descr="https://mail.google.com/mail/u/1/images/cleardot.gif">
          <a:extLst>
            <a:ext uri="{FF2B5EF4-FFF2-40B4-BE49-F238E27FC236}">
              <a16:creationId xmlns:a16="http://schemas.microsoft.com/office/drawing/2014/main" id="{96E24B59-A9A3-42A7-BCCE-AE66FF4E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7" name="Picture 3036" descr="https://mail.google.com/mail/u/1/images/cleardot.gif">
          <a:extLst>
            <a:ext uri="{FF2B5EF4-FFF2-40B4-BE49-F238E27FC236}">
              <a16:creationId xmlns:a16="http://schemas.microsoft.com/office/drawing/2014/main" id="{783BD93E-244D-41D8-B6D9-8349EF44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8" name="Picture 3037" descr="https://mail.google.com/mail/u/1/images/cleardot.gif">
          <a:extLst>
            <a:ext uri="{FF2B5EF4-FFF2-40B4-BE49-F238E27FC236}">
              <a16:creationId xmlns:a16="http://schemas.microsoft.com/office/drawing/2014/main" id="{48E64087-8C42-4E54-BED8-813CBAFA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9" name="Picture 3038" descr="https://mail.google.com/mail/u/1/images/cleardot.gif">
          <a:extLst>
            <a:ext uri="{FF2B5EF4-FFF2-40B4-BE49-F238E27FC236}">
              <a16:creationId xmlns:a16="http://schemas.microsoft.com/office/drawing/2014/main" id="{645EE4E3-EAF0-4722-AB0F-1CE58ADE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0" name="Picture 3039" descr="https://mail.google.com/mail/u/1/images/cleardot.gif">
          <a:extLst>
            <a:ext uri="{FF2B5EF4-FFF2-40B4-BE49-F238E27FC236}">
              <a16:creationId xmlns:a16="http://schemas.microsoft.com/office/drawing/2014/main" id="{D9FC2845-AF22-4F08-B723-B9ACF17B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1" name="Picture 3040" descr="https://mail.google.com/mail/u/1/images/cleardot.gif">
          <a:extLst>
            <a:ext uri="{FF2B5EF4-FFF2-40B4-BE49-F238E27FC236}">
              <a16:creationId xmlns:a16="http://schemas.microsoft.com/office/drawing/2014/main" id="{3249B939-A85E-4617-BFAD-6C50710D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2" name="Picture 3041" descr="https://mail.google.com/mail/u/1/images/cleardot.gif">
          <a:extLst>
            <a:ext uri="{FF2B5EF4-FFF2-40B4-BE49-F238E27FC236}">
              <a16:creationId xmlns:a16="http://schemas.microsoft.com/office/drawing/2014/main" id="{9D2558EC-09AF-47BD-9003-D97E4DD3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3" name="Picture 3042" descr="https://mail.google.com/mail/u/1/images/cleardot.gif">
          <a:extLst>
            <a:ext uri="{FF2B5EF4-FFF2-40B4-BE49-F238E27FC236}">
              <a16:creationId xmlns:a16="http://schemas.microsoft.com/office/drawing/2014/main" id="{EB5F3341-9986-4EFE-9679-1A9F3D9A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4" name="Picture 3043" descr="https://mail.google.com/mail/u/1/images/cleardot.gif">
          <a:extLst>
            <a:ext uri="{FF2B5EF4-FFF2-40B4-BE49-F238E27FC236}">
              <a16:creationId xmlns:a16="http://schemas.microsoft.com/office/drawing/2014/main" id="{876C0F3D-FBD1-4A6C-BEA3-A5F7AADF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5" name="Picture 3044" descr="https://mail.google.com/mail/u/1/images/cleardot.gif">
          <a:extLst>
            <a:ext uri="{FF2B5EF4-FFF2-40B4-BE49-F238E27FC236}">
              <a16:creationId xmlns:a16="http://schemas.microsoft.com/office/drawing/2014/main" id="{D8045699-6681-495C-B546-B5F4DAFD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6" name="Picture 3045" descr="https://mail.google.com/mail/u/1/images/cleardot.gif">
          <a:extLst>
            <a:ext uri="{FF2B5EF4-FFF2-40B4-BE49-F238E27FC236}">
              <a16:creationId xmlns:a16="http://schemas.microsoft.com/office/drawing/2014/main" id="{A7A5C954-4BAA-4A30-BCB2-CA1D7D35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7" name="Picture 3046" descr="https://mail.google.com/mail/u/1/images/cleardot.gif">
          <a:extLst>
            <a:ext uri="{FF2B5EF4-FFF2-40B4-BE49-F238E27FC236}">
              <a16:creationId xmlns:a16="http://schemas.microsoft.com/office/drawing/2014/main" id="{F2890A13-CB46-4EA2-870B-11ADA60A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8" name="Picture 3047" descr="https://mail.google.com/mail/u/1/images/cleardot.gif">
          <a:extLst>
            <a:ext uri="{FF2B5EF4-FFF2-40B4-BE49-F238E27FC236}">
              <a16:creationId xmlns:a16="http://schemas.microsoft.com/office/drawing/2014/main" id="{93D72D83-1DEC-4D06-9D57-A4F9EA07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9" name="Picture 3048" descr="https://mail.google.com/mail/u/1/images/cleardot.gif">
          <a:extLst>
            <a:ext uri="{FF2B5EF4-FFF2-40B4-BE49-F238E27FC236}">
              <a16:creationId xmlns:a16="http://schemas.microsoft.com/office/drawing/2014/main" id="{87DA9061-B33C-4D37-B2AC-7D1791AC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0" name="Picture 3049" descr="https://mail.google.com/mail/u/1/images/cleardot.gif">
          <a:extLst>
            <a:ext uri="{FF2B5EF4-FFF2-40B4-BE49-F238E27FC236}">
              <a16:creationId xmlns:a16="http://schemas.microsoft.com/office/drawing/2014/main" id="{5898B7D3-224F-4917-9B7B-5CC925AD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1" name="Picture 3050" descr="https://mail.google.com/mail/u/1/images/cleardot.gif">
          <a:extLst>
            <a:ext uri="{FF2B5EF4-FFF2-40B4-BE49-F238E27FC236}">
              <a16:creationId xmlns:a16="http://schemas.microsoft.com/office/drawing/2014/main" id="{8B3E44AB-17C3-4210-8E22-3CBE035F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2" name="Picture 3051" descr="https://mail.google.com/mail/u/1/images/cleardot.gif">
          <a:extLst>
            <a:ext uri="{FF2B5EF4-FFF2-40B4-BE49-F238E27FC236}">
              <a16:creationId xmlns:a16="http://schemas.microsoft.com/office/drawing/2014/main" id="{6B10FBF1-77F7-4040-B779-68CA5113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3" name="Picture 3052" descr="https://mail.google.com/mail/u/1/images/cleardot.gif">
          <a:extLst>
            <a:ext uri="{FF2B5EF4-FFF2-40B4-BE49-F238E27FC236}">
              <a16:creationId xmlns:a16="http://schemas.microsoft.com/office/drawing/2014/main" id="{CA547AEE-0596-47D2-AF0B-A081240A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4" name="Picture 3053" descr="https://mail.google.com/mail/u/1/images/cleardot.gif">
          <a:extLst>
            <a:ext uri="{FF2B5EF4-FFF2-40B4-BE49-F238E27FC236}">
              <a16:creationId xmlns:a16="http://schemas.microsoft.com/office/drawing/2014/main" id="{29E1F7C0-26EA-4221-B7E2-C75A7D10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5" name="Picture 3054" descr="https://mail.google.com/mail/u/1/images/cleardot.gif">
          <a:extLst>
            <a:ext uri="{FF2B5EF4-FFF2-40B4-BE49-F238E27FC236}">
              <a16:creationId xmlns:a16="http://schemas.microsoft.com/office/drawing/2014/main" id="{22E0DE8C-9126-49A2-BF75-3F09F250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6" name="Picture 3055" descr="https://mail.google.com/mail/u/1/images/cleardot.gif">
          <a:extLst>
            <a:ext uri="{FF2B5EF4-FFF2-40B4-BE49-F238E27FC236}">
              <a16:creationId xmlns:a16="http://schemas.microsoft.com/office/drawing/2014/main" id="{509EA1BD-87B4-48CC-A3F9-F681AC0F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7" name="Picture 3056" descr="https://mail.google.com/mail/u/1/images/cleardot.gif">
          <a:extLst>
            <a:ext uri="{FF2B5EF4-FFF2-40B4-BE49-F238E27FC236}">
              <a16:creationId xmlns:a16="http://schemas.microsoft.com/office/drawing/2014/main" id="{867C1AB1-7783-4B24-A684-B44EA015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8" name="Picture 3057" descr="https://mail.google.com/mail/u/1/images/cleardot.gif">
          <a:extLst>
            <a:ext uri="{FF2B5EF4-FFF2-40B4-BE49-F238E27FC236}">
              <a16:creationId xmlns:a16="http://schemas.microsoft.com/office/drawing/2014/main" id="{46CF2683-5EE9-4311-9479-278F2DA4D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9" name="Picture 3058" descr="https://mail.google.com/mail/u/1/images/cleardot.gif">
          <a:extLst>
            <a:ext uri="{FF2B5EF4-FFF2-40B4-BE49-F238E27FC236}">
              <a16:creationId xmlns:a16="http://schemas.microsoft.com/office/drawing/2014/main" id="{29EA11CD-425B-4AFA-9ECD-DD47A643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0" name="Picture 3059" descr="https://mail.google.com/mail/u/1/images/cleardot.gif">
          <a:extLst>
            <a:ext uri="{FF2B5EF4-FFF2-40B4-BE49-F238E27FC236}">
              <a16:creationId xmlns:a16="http://schemas.microsoft.com/office/drawing/2014/main" id="{180C0D60-62B1-43A2-A163-AE6B8D23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1" name="Picture 3060" descr="https://mail.google.com/mail/u/1/images/cleardot.gif">
          <a:extLst>
            <a:ext uri="{FF2B5EF4-FFF2-40B4-BE49-F238E27FC236}">
              <a16:creationId xmlns:a16="http://schemas.microsoft.com/office/drawing/2014/main" id="{B658BD94-8991-48C8-B2BE-3EB940A3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2" name="Picture 3061" descr="https://mail.google.com/mail/u/1/images/cleardot.gif">
          <a:extLst>
            <a:ext uri="{FF2B5EF4-FFF2-40B4-BE49-F238E27FC236}">
              <a16:creationId xmlns:a16="http://schemas.microsoft.com/office/drawing/2014/main" id="{9B4F87ED-3124-469D-8C1A-AF5214B9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3" name="Picture 3062" descr="https://mail.google.com/mail/u/1/images/cleardot.gif">
          <a:extLst>
            <a:ext uri="{FF2B5EF4-FFF2-40B4-BE49-F238E27FC236}">
              <a16:creationId xmlns:a16="http://schemas.microsoft.com/office/drawing/2014/main" id="{104B8815-4B27-4F18-8A16-BAB699C0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4" name="Picture 3063" descr="https://mail.google.com/mail/u/1/images/cleardot.gif">
          <a:extLst>
            <a:ext uri="{FF2B5EF4-FFF2-40B4-BE49-F238E27FC236}">
              <a16:creationId xmlns:a16="http://schemas.microsoft.com/office/drawing/2014/main" id="{383658BD-95D9-41EF-816B-B0EA7426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5" name="Picture 3064" descr="https://mail.google.com/mail/u/1/images/cleardot.gif">
          <a:extLst>
            <a:ext uri="{FF2B5EF4-FFF2-40B4-BE49-F238E27FC236}">
              <a16:creationId xmlns:a16="http://schemas.microsoft.com/office/drawing/2014/main" id="{E5924A7D-9E7E-4BD3-9556-15B1D846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6" name="Picture 3065" descr="https://mail.google.com/mail/u/1/images/cleardot.gif">
          <a:extLst>
            <a:ext uri="{FF2B5EF4-FFF2-40B4-BE49-F238E27FC236}">
              <a16:creationId xmlns:a16="http://schemas.microsoft.com/office/drawing/2014/main" id="{98843EE7-7A6E-4217-8AD7-E3761076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7" name="Picture 3066" descr="https://mail.google.com/mail/u/1/images/cleardot.gif">
          <a:extLst>
            <a:ext uri="{FF2B5EF4-FFF2-40B4-BE49-F238E27FC236}">
              <a16:creationId xmlns:a16="http://schemas.microsoft.com/office/drawing/2014/main" id="{FC58BA1A-F236-4B05-A3DB-EEA9970B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8" name="Picture 3067" descr="https://mail.google.com/mail/u/1/images/cleardot.gif">
          <a:extLst>
            <a:ext uri="{FF2B5EF4-FFF2-40B4-BE49-F238E27FC236}">
              <a16:creationId xmlns:a16="http://schemas.microsoft.com/office/drawing/2014/main" id="{1F3DDFA6-DFE6-4397-9AEC-B1B6EDFF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9" name="Picture 3068" descr="https://mail.google.com/mail/u/1/images/cleardot.gif">
          <a:extLst>
            <a:ext uri="{FF2B5EF4-FFF2-40B4-BE49-F238E27FC236}">
              <a16:creationId xmlns:a16="http://schemas.microsoft.com/office/drawing/2014/main" id="{A59DC6FE-5BC1-4D1B-A186-9183F95C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0" name="Picture 3069" descr="https://mail.google.com/mail/u/1/images/cleardot.gif">
          <a:extLst>
            <a:ext uri="{FF2B5EF4-FFF2-40B4-BE49-F238E27FC236}">
              <a16:creationId xmlns:a16="http://schemas.microsoft.com/office/drawing/2014/main" id="{01C06647-AF6F-45E9-ACD7-5477C510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1" name="Picture 3070" descr="https://mail.google.com/mail/u/1/images/cleardot.gif">
          <a:extLst>
            <a:ext uri="{FF2B5EF4-FFF2-40B4-BE49-F238E27FC236}">
              <a16:creationId xmlns:a16="http://schemas.microsoft.com/office/drawing/2014/main" id="{EB84913E-D2AA-47C4-A764-5C19584C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2" name="Picture 3071" descr="https://mail.google.com/mail/u/1/images/cleardot.gif">
          <a:extLst>
            <a:ext uri="{FF2B5EF4-FFF2-40B4-BE49-F238E27FC236}">
              <a16:creationId xmlns:a16="http://schemas.microsoft.com/office/drawing/2014/main" id="{A5409F74-2845-40BE-9844-BA370CFD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3" name="Picture 3072" descr="https://mail.google.com/mail/u/1/images/cleardot.gif">
          <a:extLst>
            <a:ext uri="{FF2B5EF4-FFF2-40B4-BE49-F238E27FC236}">
              <a16:creationId xmlns:a16="http://schemas.microsoft.com/office/drawing/2014/main" id="{12277558-0A96-4A0E-9487-1E8DAB9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4" name="Picture 3073" descr="https://mail.google.com/mail/u/1/images/cleardot.gif">
          <a:extLst>
            <a:ext uri="{FF2B5EF4-FFF2-40B4-BE49-F238E27FC236}">
              <a16:creationId xmlns:a16="http://schemas.microsoft.com/office/drawing/2014/main" id="{4412E4A1-2476-49D7-99F9-040FCE8E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5" name="Picture 3074" descr="https://mail.google.com/mail/u/1/images/cleardot.gif">
          <a:extLst>
            <a:ext uri="{FF2B5EF4-FFF2-40B4-BE49-F238E27FC236}">
              <a16:creationId xmlns:a16="http://schemas.microsoft.com/office/drawing/2014/main" id="{5405DB75-5497-4F06-BCCB-C621E42B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6" name="Picture 3075" descr="https://mail.google.com/mail/u/1/images/cleardot.gif">
          <a:extLst>
            <a:ext uri="{FF2B5EF4-FFF2-40B4-BE49-F238E27FC236}">
              <a16:creationId xmlns:a16="http://schemas.microsoft.com/office/drawing/2014/main" id="{67087FA7-D870-40B0-BBC7-B04B89E5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7" name="Picture 3076" descr="https://mail.google.com/mail/u/1/images/cleardot.gif">
          <a:extLst>
            <a:ext uri="{FF2B5EF4-FFF2-40B4-BE49-F238E27FC236}">
              <a16:creationId xmlns:a16="http://schemas.microsoft.com/office/drawing/2014/main" id="{574F6CEA-14BA-40AB-8112-AAF751FE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8" name="Picture 3077" descr="https://mail.google.com/mail/u/1/images/cleardot.gif">
          <a:extLst>
            <a:ext uri="{FF2B5EF4-FFF2-40B4-BE49-F238E27FC236}">
              <a16:creationId xmlns:a16="http://schemas.microsoft.com/office/drawing/2014/main" id="{D214C6B1-3BC7-4042-BE71-8A17D203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9" name="Picture 3078" descr="https://mail.google.com/mail/u/1/images/cleardot.gif">
          <a:extLst>
            <a:ext uri="{FF2B5EF4-FFF2-40B4-BE49-F238E27FC236}">
              <a16:creationId xmlns:a16="http://schemas.microsoft.com/office/drawing/2014/main" id="{DF4CAA03-6B9C-4E28-8096-F625F964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0" name="Picture 3079" descr="https://mail.google.com/mail/u/1/images/cleardot.gif">
          <a:extLst>
            <a:ext uri="{FF2B5EF4-FFF2-40B4-BE49-F238E27FC236}">
              <a16:creationId xmlns:a16="http://schemas.microsoft.com/office/drawing/2014/main" id="{397A4130-3ED7-4010-9EC3-234DFEEA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1" name="Picture 3080" descr="https://mail.google.com/mail/u/1/images/cleardot.gif">
          <a:extLst>
            <a:ext uri="{FF2B5EF4-FFF2-40B4-BE49-F238E27FC236}">
              <a16:creationId xmlns:a16="http://schemas.microsoft.com/office/drawing/2014/main" id="{9D4C5569-7A1F-4A75-9F55-CA8A0AAF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2" name="Picture 3081" descr="https://mail.google.com/mail/u/1/images/cleardot.gif">
          <a:extLst>
            <a:ext uri="{FF2B5EF4-FFF2-40B4-BE49-F238E27FC236}">
              <a16:creationId xmlns:a16="http://schemas.microsoft.com/office/drawing/2014/main" id="{8C0A5A5E-36E1-45E3-A1FA-9B69A756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3" name="Picture 3082" descr="https://mail.google.com/mail/u/1/images/cleardot.gif">
          <a:extLst>
            <a:ext uri="{FF2B5EF4-FFF2-40B4-BE49-F238E27FC236}">
              <a16:creationId xmlns:a16="http://schemas.microsoft.com/office/drawing/2014/main" id="{3FFD5D2F-C78B-487F-9C36-A739D422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4" name="Picture 3083" descr="https://mail.google.com/mail/u/1/images/cleardot.gif">
          <a:extLst>
            <a:ext uri="{FF2B5EF4-FFF2-40B4-BE49-F238E27FC236}">
              <a16:creationId xmlns:a16="http://schemas.microsoft.com/office/drawing/2014/main" id="{34EA8C07-8D4C-47C1-B170-13C587C2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5" name="Picture 3084" descr="https://mail.google.com/mail/u/1/images/cleardot.gif">
          <a:extLst>
            <a:ext uri="{FF2B5EF4-FFF2-40B4-BE49-F238E27FC236}">
              <a16:creationId xmlns:a16="http://schemas.microsoft.com/office/drawing/2014/main" id="{5D641965-7C5E-46E5-A718-C5FE180E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6" name="Picture 3085" descr="https://mail.google.com/mail/u/1/images/cleardot.gif">
          <a:extLst>
            <a:ext uri="{FF2B5EF4-FFF2-40B4-BE49-F238E27FC236}">
              <a16:creationId xmlns:a16="http://schemas.microsoft.com/office/drawing/2014/main" id="{1F66B4B9-DCD4-420E-8D87-E3030D6B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7" name="Picture 3086" descr="https://mail.google.com/mail/u/1/images/cleardot.gif">
          <a:extLst>
            <a:ext uri="{FF2B5EF4-FFF2-40B4-BE49-F238E27FC236}">
              <a16:creationId xmlns:a16="http://schemas.microsoft.com/office/drawing/2014/main" id="{33334E80-751A-44DF-BD9E-87E9A100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8" name="Picture 3087" descr="https://mail.google.com/mail/u/1/images/cleardot.gif">
          <a:extLst>
            <a:ext uri="{FF2B5EF4-FFF2-40B4-BE49-F238E27FC236}">
              <a16:creationId xmlns:a16="http://schemas.microsoft.com/office/drawing/2014/main" id="{3DD21A92-17AB-4A1C-97D0-BC6CBB92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9" name="Picture 3088" descr="https://mail.google.com/mail/u/1/images/cleardot.gif">
          <a:extLst>
            <a:ext uri="{FF2B5EF4-FFF2-40B4-BE49-F238E27FC236}">
              <a16:creationId xmlns:a16="http://schemas.microsoft.com/office/drawing/2014/main" id="{450CF195-F876-43D6-BA7D-0DE14FC0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0" name="Picture 3089" descr="https://mail.google.com/mail/u/1/images/cleardot.gif">
          <a:extLst>
            <a:ext uri="{FF2B5EF4-FFF2-40B4-BE49-F238E27FC236}">
              <a16:creationId xmlns:a16="http://schemas.microsoft.com/office/drawing/2014/main" id="{1A198B14-643D-40F6-A719-92977E74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1" name="Picture 3090" descr="https://mail.google.com/mail/u/1/images/cleardot.gif">
          <a:extLst>
            <a:ext uri="{FF2B5EF4-FFF2-40B4-BE49-F238E27FC236}">
              <a16:creationId xmlns:a16="http://schemas.microsoft.com/office/drawing/2014/main" id="{B47E9C9A-511C-4C38-B4FC-8CC4882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2" name="Picture 3091" descr="https://mail.google.com/mail/u/1/images/cleardot.gif">
          <a:extLst>
            <a:ext uri="{FF2B5EF4-FFF2-40B4-BE49-F238E27FC236}">
              <a16:creationId xmlns:a16="http://schemas.microsoft.com/office/drawing/2014/main" id="{04837DDC-E021-4771-B58B-BC5474F9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3" name="Picture 3092" descr="https://mail.google.com/mail/u/1/images/cleardot.gif">
          <a:extLst>
            <a:ext uri="{FF2B5EF4-FFF2-40B4-BE49-F238E27FC236}">
              <a16:creationId xmlns:a16="http://schemas.microsoft.com/office/drawing/2014/main" id="{508A82FD-CF28-4972-A45F-4C8910B0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4" name="Picture 3093" descr="https://mail.google.com/mail/u/1/images/cleardot.gif">
          <a:extLst>
            <a:ext uri="{FF2B5EF4-FFF2-40B4-BE49-F238E27FC236}">
              <a16:creationId xmlns:a16="http://schemas.microsoft.com/office/drawing/2014/main" id="{4FC415BB-B8E5-4491-A460-DB5A60C3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5" name="Picture 3094" descr="https://mail.google.com/mail/u/1/images/cleardot.gif">
          <a:extLst>
            <a:ext uri="{FF2B5EF4-FFF2-40B4-BE49-F238E27FC236}">
              <a16:creationId xmlns:a16="http://schemas.microsoft.com/office/drawing/2014/main" id="{44F0D1B5-3A10-4F14-955F-ADEEC106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6" name="Picture 3095" descr="https://mail.google.com/mail/u/1/images/cleardot.gif">
          <a:extLst>
            <a:ext uri="{FF2B5EF4-FFF2-40B4-BE49-F238E27FC236}">
              <a16:creationId xmlns:a16="http://schemas.microsoft.com/office/drawing/2014/main" id="{25782D3C-7ECC-45C4-991A-88C66E25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7" name="Picture 3096" descr="https://mail.google.com/mail/u/1/images/cleardot.gif">
          <a:extLst>
            <a:ext uri="{FF2B5EF4-FFF2-40B4-BE49-F238E27FC236}">
              <a16:creationId xmlns:a16="http://schemas.microsoft.com/office/drawing/2014/main" id="{52230FA5-44ED-40B2-94A7-0D554D55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8" name="Picture 3097" descr="https://mail.google.com/mail/u/1/images/cleardot.gif">
          <a:extLst>
            <a:ext uri="{FF2B5EF4-FFF2-40B4-BE49-F238E27FC236}">
              <a16:creationId xmlns:a16="http://schemas.microsoft.com/office/drawing/2014/main" id="{66D1EAC0-0B07-4FBE-AF13-32D00963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9" name="Picture 3098" descr="https://mail.google.com/mail/u/1/images/cleardot.gif">
          <a:extLst>
            <a:ext uri="{FF2B5EF4-FFF2-40B4-BE49-F238E27FC236}">
              <a16:creationId xmlns:a16="http://schemas.microsoft.com/office/drawing/2014/main" id="{D1FC8451-6A5A-4570-B17C-BA012B49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0" name="Picture 3099" descr="https://mail.google.com/mail/u/1/images/cleardot.gif">
          <a:extLst>
            <a:ext uri="{FF2B5EF4-FFF2-40B4-BE49-F238E27FC236}">
              <a16:creationId xmlns:a16="http://schemas.microsoft.com/office/drawing/2014/main" id="{E20C6B09-8C68-4740-95B4-80B3B5E1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1" name="Picture 3100" descr="https://mail.google.com/mail/u/1/images/cleardot.gif">
          <a:extLst>
            <a:ext uri="{FF2B5EF4-FFF2-40B4-BE49-F238E27FC236}">
              <a16:creationId xmlns:a16="http://schemas.microsoft.com/office/drawing/2014/main" id="{2A58F4A1-0DFC-423E-8384-D16B8BBE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2" name="Picture 3101" descr="https://mail.google.com/mail/u/1/images/cleardot.gif">
          <a:extLst>
            <a:ext uri="{FF2B5EF4-FFF2-40B4-BE49-F238E27FC236}">
              <a16:creationId xmlns:a16="http://schemas.microsoft.com/office/drawing/2014/main" id="{9F66707E-42C6-4F8E-B0AD-14AF02B3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3" name="Picture 3102" descr="https://mail.google.com/mail/u/1/images/cleardot.gif">
          <a:extLst>
            <a:ext uri="{FF2B5EF4-FFF2-40B4-BE49-F238E27FC236}">
              <a16:creationId xmlns:a16="http://schemas.microsoft.com/office/drawing/2014/main" id="{DA863AE7-5DD1-4251-9C36-8583B371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4" name="Picture 3103" descr="https://mail.google.com/mail/u/1/images/cleardot.gif">
          <a:extLst>
            <a:ext uri="{FF2B5EF4-FFF2-40B4-BE49-F238E27FC236}">
              <a16:creationId xmlns:a16="http://schemas.microsoft.com/office/drawing/2014/main" id="{6B6D07D7-B8C2-4F2A-AD9C-7F450922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5" name="Picture 3104" descr="https://mail.google.com/mail/u/1/images/cleardot.gif">
          <a:extLst>
            <a:ext uri="{FF2B5EF4-FFF2-40B4-BE49-F238E27FC236}">
              <a16:creationId xmlns:a16="http://schemas.microsoft.com/office/drawing/2014/main" id="{804D8237-F326-496F-B991-2DA4021C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6" name="Picture 3105" descr="https://mail.google.com/mail/u/1/images/cleardot.gif">
          <a:extLst>
            <a:ext uri="{FF2B5EF4-FFF2-40B4-BE49-F238E27FC236}">
              <a16:creationId xmlns:a16="http://schemas.microsoft.com/office/drawing/2014/main" id="{AD3D0154-3A02-4F43-84F0-7BDF8625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7" name="Picture 3106" descr="https://mail.google.com/mail/u/1/images/cleardot.gif">
          <a:extLst>
            <a:ext uri="{FF2B5EF4-FFF2-40B4-BE49-F238E27FC236}">
              <a16:creationId xmlns:a16="http://schemas.microsoft.com/office/drawing/2014/main" id="{AE927819-5D4F-4BEA-A2D9-62ECD8AD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8" name="Picture 3107" descr="https://mail.google.com/mail/u/1/images/cleardot.gif">
          <a:extLst>
            <a:ext uri="{FF2B5EF4-FFF2-40B4-BE49-F238E27FC236}">
              <a16:creationId xmlns:a16="http://schemas.microsoft.com/office/drawing/2014/main" id="{687A591B-8CCE-4094-B96C-9C67C422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9" name="Picture 3108" descr="https://mail.google.com/mail/u/1/images/cleardot.gif">
          <a:extLst>
            <a:ext uri="{FF2B5EF4-FFF2-40B4-BE49-F238E27FC236}">
              <a16:creationId xmlns:a16="http://schemas.microsoft.com/office/drawing/2014/main" id="{045A4696-2FCE-498B-9CFF-F150B215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0" name="Picture 3109" descr="https://mail.google.com/mail/u/1/images/cleardot.gif">
          <a:extLst>
            <a:ext uri="{FF2B5EF4-FFF2-40B4-BE49-F238E27FC236}">
              <a16:creationId xmlns:a16="http://schemas.microsoft.com/office/drawing/2014/main" id="{54F4848A-BC19-46EE-8FA3-C18E1E12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1" name="Picture 3110" descr="https://mail.google.com/mail/u/1/images/cleardot.gif">
          <a:extLst>
            <a:ext uri="{FF2B5EF4-FFF2-40B4-BE49-F238E27FC236}">
              <a16:creationId xmlns:a16="http://schemas.microsoft.com/office/drawing/2014/main" id="{D80EA0CB-77BC-4310-8D84-2A33FF33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2" name="Picture 3111" descr="https://mail.google.com/mail/u/1/images/cleardot.gif">
          <a:extLst>
            <a:ext uri="{FF2B5EF4-FFF2-40B4-BE49-F238E27FC236}">
              <a16:creationId xmlns:a16="http://schemas.microsoft.com/office/drawing/2014/main" id="{F8245013-2B63-4C87-86DD-F83E2F68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3" name="Picture 3112" descr="https://mail.google.com/mail/u/1/images/cleardot.gif">
          <a:extLst>
            <a:ext uri="{FF2B5EF4-FFF2-40B4-BE49-F238E27FC236}">
              <a16:creationId xmlns:a16="http://schemas.microsoft.com/office/drawing/2014/main" id="{6E4DD69A-03B7-448C-BCCE-20E173B0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4" name="Picture 3113" descr="https://mail.google.com/mail/u/1/images/cleardot.gif">
          <a:extLst>
            <a:ext uri="{FF2B5EF4-FFF2-40B4-BE49-F238E27FC236}">
              <a16:creationId xmlns:a16="http://schemas.microsoft.com/office/drawing/2014/main" id="{3D42CA09-4945-487E-B0C6-56E8AFA3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5" name="Picture 3114" descr="https://mail.google.com/mail/u/1/images/cleardot.gif">
          <a:extLst>
            <a:ext uri="{FF2B5EF4-FFF2-40B4-BE49-F238E27FC236}">
              <a16:creationId xmlns:a16="http://schemas.microsoft.com/office/drawing/2014/main" id="{8660F56C-2F57-43CD-A329-2739012C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6" name="Picture 3115" descr="https://mail.google.com/mail/u/1/images/cleardot.gif">
          <a:extLst>
            <a:ext uri="{FF2B5EF4-FFF2-40B4-BE49-F238E27FC236}">
              <a16:creationId xmlns:a16="http://schemas.microsoft.com/office/drawing/2014/main" id="{9C13CBE1-9564-45D3-A50D-84E2F58A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7" name="Picture 3116" descr="https://mail.google.com/mail/u/1/images/cleardot.gif">
          <a:extLst>
            <a:ext uri="{FF2B5EF4-FFF2-40B4-BE49-F238E27FC236}">
              <a16:creationId xmlns:a16="http://schemas.microsoft.com/office/drawing/2014/main" id="{545C0396-D06C-4355-B0C9-60CBD085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8" name="Picture 3117" descr="https://mail.google.com/mail/u/1/images/cleardot.gif">
          <a:extLst>
            <a:ext uri="{FF2B5EF4-FFF2-40B4-BE49-F238E27FC236}">
              <a16:creationId xmlns:a16="http://schemas.microsoft.com/office/drawing/2014/main" id="{47339CA1-6120-4007-B873-4D89441A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9" name="Picture 3118" descr="https://mail.google.com/mail/u/1/images/cleardot.gif">
          <a:extLst>
            <a:ext uri="{FF2B5EF4-FFF2-40B4-BE49-F238E27FC236}">
              <a16:creationId xmlns:a16="http://schemas.microsoft.com/office/drawing/2014/main" id="{93185E42-4835-4883-8EBE-8B1F56FF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0" name="Picture 3119" descr="https://mail.google.com/mail/u/1/images/cleardot.gif">
          <a:extLst>
            <a:ext uri="{FF2B5EF4-FFF2-40B4-BE49-F238E27FC236}">
              <a16:creationId xmlns:a16="http://schemas.microsoft.com/office/drawing/2014/main" id="{73AE595C-138D-4181-ADA9-F5D79FCD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1" name="Picture 3120" descr="https://mail.google.com/mail/u/1/images/cleardot.gif">
          <a:extLst>
            <a:ext uri="{FF2B5EF4-FFF2-40B4-BE49-F238E27FC236}">
              <a16:creationId xmlns:a16="http://schemas.microsoft.com/office/drawing/2014/main" id="{2361AE24-72D2-4734-9D4F-CEAFEBFC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2" name="Picture 3121" descr="https://mail.google.com/mail/u/1/images/cleardot.gif">
          <a:extLst>
            <a:ext uri="{FF2B5EF4-FFF2-40B4-BE49-F238E27FC236}">
              <a16:creationId xmlns:a16="http://schemas.microsoft.com/office/drawing/2014/main" id="{746B623E-9E9E-4BDE-9C33-404DD7AD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3" name="Picture 3122" descr="https://mail.google.com/mail/u/1/images/cleardot.gif">
          <a:extLst>
            <a:ext uri="{FF2B5EF4-FFF2-40B4-BE49-F238E27FC236}">
              <a16:creationId xmlns:a16="http://schemas.microsoft.com/office/drawing/2014/main" id="{D4A5C0B6-D175-4ECF-8F93-195E3CD0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4" name="Picture 3123" descr="https://mail.google.com/mail/u/1/images/cleardot.gif">
          <a:extLst>
            <a:ext uri="{FF2B5EF4-FFF2-40B4-BE49-F238E27FC236}">
              <a16:creationId xmlns:a16="http://schemas.microsoft.com/office/drawing/2014/main" id="{EDE22CEE-CBCF-414A-9205-4808A311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5" name="Picture 3124" descr="https://mail.google.com/mail/u/1/images/cleardot.gif">
          <a:extLst>
            <a:ext uri="{FF2B5EF4-FFF2-40B4-BE49-F238E27FC236}">
              <a16:creationId xmlns:a16="http://schemas.microsoft.com/office/drawing/2014/main" id="{0B397FBB-3C86-42B4-BB45-85EBAEF9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6" name="Picture 3125" descr="https://mail.google.com/mail/u/1/images/cleardot.gif">
          <a:extLst>
            <a:ext uri="{FF2B5EF4-FFF2-40B4-BE49-F238E27FC236}">
              <a16:creationId xmlns:a16="http://schemas.microsoft.com/office/drawing/2014/main" id="{F6A96AF7-4325-4677-A0F1-42623542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7" name="Picture 3126" descr="https://mail.google.com/mail/u/1/images/cleardot.gif">
          <a:extLst>
            <a:ext uri="{FF2B5EF4-FFF2-40B4-BE49-F238E27FC236}">
              <a16:creationId xmlns:a16="http://schemas.microsoft.com/office/drawing/2014/main" id="{8C72C443-2DEB-4790-87D3-76C57294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8" name="Picture 3127" descr="https://mail.google.com/mail/u/1/images/cleardot.gif">
          <a:extLst>
            <a:ext uri="{FF2B5EF4-FFF2-40B4-BE49-F238E27FC236}">
              <a16:creationId xmlns:a16="http://schemas.microsoft.com/office/drawing/2014/main" id="{62B5353E-3865-48DF-BDBA-919C6674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9" name="Picture 3128" descr="https://mail.google.com/mail/u/1/images/cleardot.gif">
          <a:extLst>
            <a:ext uri="{FF2B5EF4-FFF2-40B4-BE49-F238E27FC236}">
              <a16:creationId xmlns:a16="http://schemas.microsoft.com/office/drawing/2014/main" id="{9F9A164E-2DAB-4A59-B17E-B571E08F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0" name="Picture 3129" descr="https://mail.google.com/mail/u/1/images/cleardot.gif">
          <a:extLst>
            <a:ext uri="{FF2B5EF4-FFF2-40B4-BE49-F238E27FC236}">
              <a16:creationId xmlns:a16="http://schemas.microsoft.com/office/drawing/2014/main" id="{F7EA69C8-A2D7-4844-BD6F-6BA9AB6C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1" name="Picture 3130" descr="https://mail.google.com/mail/u/1/images/cleardot.gif">
          <a:extLst>
            <a:ext uri="{FF2B5EF4-FFF2-40B4-BE49-F238E27FC236}">
              <a16:creationId xmlns:a16="http://schemas.microsoft.com/office/drawing/2014/main" id="{F245C827-CB5D-4772-85B8-1117CEFA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2" name="Picture 3131" descr="https://mail.google.com/mail/u/1/images/cleardot.gif">
          <a:extLst>
            <a:ext uri="{FF2B5EF4-FFF2-40B4-BE49-F238E27FC236}">
              <a16:creationId xmlns:a16="http://schemas.microsoft.com/office/drawing/2014/main" id="{6C631CE5-AC1D-45C2-88BA-5F3DE1C1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3" name="Picture 3132" descr="https://mail.google.com/mail/u/1/images/cleardot.gif">
          <a:extLst>
            <a:ext uri="{FF2B5EF4-FFF2-40B4-BE49-F238E27FC236}">
              <a16:creationId xmlns:a16="http://schemas.microsoft.com/office/drawing/2014/main" id="{5753D352-2528-4710-BDCA-4E3344A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4" name="Picture 3133" descr="https://mail.google.com/mail/u/1/images/cleardot.gif">
          <a:extLst>
            <a:ext uri="{FF2B5EF4-FFF2-40B4-BE49-F238E27FC236}">
              <a16:creationId xmlns:a16="http://schemas.microsoft.com/office/drawing/2014/main" id="{D19DCAB1-6F3D-43A8-82EC-456545FF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5" name="Picture 3134" descr="https://mail.google.com/mail/u/1/images/cleardot.gif">
          <a:extLst>
            <a:ext uri="{FF2B5EF4-FFF2-40B4-BE49-F238E27FC236}">
              <a16:creationId xmlns:a16="http://schemas.microsoft.com/office/drawing/2014/main" id="{B8762CF8-13A8-40A8-94B7-297608A6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6" name="Picture 3135" descr="https://mail.google.com/mail/u/1/images/cleardot.gif">
          <a:extLst>
            <a:ext uri="{FF2B5EF4-FFF2-40B4-BE49-F238E27FC236}">
              <a16:creationId xmlns:a16="http://schemas.microsoft.com/office/drawing/2014/main" id="{1399BF21-B229-4BF7-AFEE-338EA42C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7" name="Picture 3136" descr="https://mail.google.com/mail/u/1/images/cleardot.gif">
          <a:extLst>
            <a:ext uri="{FF2B5EF4-FFF2-40B4-BE49-F238E27FC236}">
              <a16:creationId xmlns:a16="http://schemas.microsoft.com/office/drawing/2014/main" id="{FAAC695D-0BF4-4F62-9CDD-80BAA943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8" name="Picture 3137" descr="https://mail.google.com/mail/u/1/images/cleardot.gif">
          <a:extLst>
            <a:ext uri="{FF2B5EF4-FFF2-40B4-BE49-F238E27FC236}">
              <a16:creationId xmlns:a16="http://schemas.microsoft.com/office/drawing/2014/main" id="{D02126C7-6696-4368-A79B-14A7BA65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9" name="Picture 3138" descr="https://mail.google.com/mail/u/1/images/cleardot.gif">
          <a:extLst>
            <a:ext uri="{FF2B5EF4-FFF2-40B4-BE49-F238E27FC236}">
              <a16:creationId xmlns:a16="http://schemas.microsoft.com/office/drawing/2014/main" id="{A7FF16F4-0FD4-4A4E-86EC-FCD047C8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0" name="Picture 3139" descr="https://mail.google.com/mail/u/1/images/cleardot.gif">
          <a:extLst>
            <a:ext uri="{FF2B5EF4-FFF2-40B4-BE49-F238E27FC236}">
              <a16:creationId xmlns:a16="http://schemas.microsoft.com/office/drawing/2014/main" id="{B45DCCE5-AE47-4CD7-AE71-ADB56DF3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1" name="Picture 3140" descr="https://mail.google.com/mail/u/1/images/cleardot.gif">
          <a:extLst>
            <a:ext uri="{FF2B5EF4-FFF2-40B4-BE49-F238E27FC236}">
              <a16:creationId xmlns:a16="http://schemas.microsoft.com/office/drawing/2014/main" id="{5A88A7A8-F607-41F9-A544-5DFA46EF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2" name="Picture 3141" descr="https://mail.google.com/mail/u/1/images/cleardot.gif">
          <a:extLst>
            <a:ext uri="{FF2B5EF4-FFF2-40B4-BE49-F238E27FC236}">
              <a16:creationId xmlns:a16="http://schemas.microsoft.com/office/drawing/2014/main" id="{9CDDCFBD-3D34-4811-B76A-A4B6E0D6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3" name="Picture 3142" descr="https://mail.google.com/mail/u/1/images/cleardot.gif">
          <a:extLst>
            <a:ext uri="{FF2B5EF4-FFF2-40B4-BE49-F238E27FC236}">
              <a16:creationId xmlns:a16="http://schemas.microsoft.com/office/drawing/2014/main" id="{52BDD267-1E3F-4BE4-B881-A49E49DA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4" name="Picture 3143" descr="https://mail.google.com/mail/u/1/images/cleardot.gif">
          <a:extLst>
            <a:ext uri="{FF2B5EF4-FFF2-40B4-BE49-F238E27FC236}">
              <a16:creationId xmlns:a16="http://schemas.microsoft.com/office/drawing/2014/main" id="{6FAC1926-CC86-4444-98EE-B0F38F55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5" name="Picture 3144" descr="https://mail.google.com/mail/u/1/images/cleardot.gif">
          <a:extLst>
            <a:ext uri="{FF2B5EF4-FFF2-40B4-BE49-F238E27FC236}">
              <a16:creationId xmlns:a16="http://schemas.microsoft.com/office/drawing/2014/main" id="{A0DC686B-5027-4DA9-B3F4-5BD831EB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6" name="Picture 3145" descr="https://mail.google.com/mail/u/1/images/cleardot.gif">
          <a:extLst>
            <a:ext uri="{FF2B5EF4-FFF2-40B4-BE49-F238E27FC236}">
              <a16:creationId xmlns:a16="http://schemas.microsoft.com/office/drawing/2014/main" id="{17207B02-3336-4DA9-A2E0-86BEDA15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7" name="Picture 3146" descr="https://mail.google.com/mail/u/1/images/cleardot.gif">
          <a:extLst>
            <a:ext uri="{FF2B5EF4-FFF2-40B4-BE49-F238E27FC236}">
              <a16:creationId xmlns:a16="http://schemas.microsoft.com/office/drawing/2014/main" id="{DAA85ADB-9CCD-4E5C-AAEF-B04DA73E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8" name="Picture 3147" descr="https://mail.google.com/mail/u/1/images/cleardot.gif">
          <a:extLst>
            <a:ext uri="{FF2B5EF4-FFF2-40B4-BE49-F238E27FC236}">
              <a16:creationId xmlns:a16="http://schemas.microsoft.com/office/drawing/2014/main" id="{C8481D8F-A8AF-4B55-818D-E88F931A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9" name="Picture 3148" descr="https://mail.google.com/mail/u/1/images/cleardot.gif">
          <a:extLst>
            <a:ext uri="{FF2B5EF4-FFF2-40B4-BE49-F238E27FC236}">
              <a16:creationId xmlns:a16="http://schemas.microsoft.com/office/drawing/2014/main" id="{11D3373A-91AA-4BBC-8855-7F625B41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0" name="Picture 3149" descr="https://mail.google.com/mail/u/1/images/cleardot.gif">
          <a:extLst>
            <a:ext uri="{FF2B5EF4-FFF2-40B4-BE49-F238E27FC236}">
              <a16:creationId xmlns:a16="http://schemas.microsoft.com/office/drawing/2014/main" id="{6AF421FD-2322-443C-BB76-FA8A7728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1" name="Picture 3150" descr="https://mail.google.com/mail/u/1/images/cleardot.gif">
          <a:extLst>
            <a:ext uri="{FF2B5EF4-FFF2-40B4-BE49-F238E27FC236}">
              <a16:creationId xmlns:a16="http://schemas.microsoft.com/office/drawing/2014/main" id="{E440D025-974B-49F9-8516-F9962AD6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2" name="Picture 3151" descr="https://mail.google.com/mail/u/1/images/cleardot.gif">
          <a:extLst>
            <a:ext uri="{FF2B5EF4-FFF2-40B4-BE49-F238E27FC236}">
              <a16:creationId xmlns:a16="http://schemas.microsoft.com/office/drawing/2014/main" id="{79E14ECD-3385-4247-A021-E7690778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3" name="Picture 3152" descr="https://mail.google.com/mail/u/1/images/cleardot.gif">
          <a:extLst>
            <a:ext uri="{FF2B5EF4-FFF2-40B4-BE49-F238E27FC236}">
              <a16:creationId xmlns:a16="http://schemas.microsoft.com/office/drawing/2014/main" id="{26DB192F-F26D-4198-B491-790F8B13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4" name="Picture 3153" descr="https://mail.google.com/mail/u/1/images/cleardot.gif">
          <a:extLst>
            <a:ext uri="{FF2B5EF4-FFF2-40B4-BE49-F238E27FC236}">
              <a16:creationId xmlns:a16="http://schemas.microsoft.com/office/drawing/2014/main" id="{51FE1F5D-2A8B-4FC9-A889-D1940605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5" name="Picture 3154" descr="https://mail.google.com/mail/u/1/images/cleardot.gif">
          <a:extLst>
            <a:ext uri="{FF2B5EF4-FFF2-40B4-BE49-F238E27FC236}">
              <a16:creationId xmlns:a16="http://schemas.microsoft.com/office/drawing/2014/main" id="{EB3E4735-5955-4C88-99E3-DD3F1D44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6" name="Picture 3155" descr="https://mail.google.com/mail/u/1/images/cleardot.gif">
          <a:extLst>
            <a:ext uri="{FF2B5EF4-FFF2-40B4-BE49-F238E27FC236}">
              <a16:creationId xmlns:a16="http://schemas.microsoft.com/office/drawing/2014/main" id="{CF6F2F8E-F89B-41F9-85E1-EE2ADC28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7" name="Picture 3156" descr="https://mail.google.com/mail/u/1/images/cleardot.gif">
          <a:extLst>
            <a:ext uri="{FF2B5EF4-FFF2-40B4-BE49-F238E27FC236}">
              <a16:creationId xmlns:a16="http://schemas.microsoft.com/office/drawing/2014/main" id="{B81BD938-7FBC-4AF8-AF59-7F3AF34B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8" name="Picture 3157" descr="https://mail.google.com/mail/u/1/images/cleardot.gif">
          <a:extLst>
            <a:ext uri="{FF2B5EF4-FFF2-40B4-BE49-F238E27FC236}">
              <a16:creationId xmlns:a16="http://schemas.microsoft.com/office/drawing/2014/main" id="{8431C2E4-5725-456D-A842-E70765B6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9" name="Picture 3158" descr="https://mail.google.com/mail/u/1/images/cleardot.gif">
          <a:extLst>
            <a:ext uri="{FF2B5EF4-FFF2-40B4-BE49-F238E27FC236}">
              <a16:creationId xmlns:a16="http://schemas.microsoft.com/office/drawing/2014/main" id="{A3A4EB66-58D3-464C-9F17-48F7CA25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0" name="Picture 3159" descr="https://mail.google.com/mail/u/1/images/cleardot.gif">
          <a:extLst>
            <a:ext uri="{FF2B5EF4-FFF2-40B4-BE49-F238E27FC236}">
              <a16:creationId xmlns:a16="http://schemas.microsoft.com/office/drawing/2014/main" id="{F8616083-BD62-4E3F-AB2B-ED0B619B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1" name="Picture 3160" descr="https://mail.google.com/mail/u/1/images/cleardot.gif">
          <a:extLst>
            <a:ext uri="{FF2B5EF4-FFF2-40B4-BE49-F238E27FC236}">
              <a16:creationId xmlns:a16="http://schemas.microsoft.com/office/drawing/2014/main" id="{08085E95-4944-4823-ACAA-0D5FE12B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2" name="Picture 3161" descr="https://mail.google.com/mail/u/1/images/cleardot.gif">
          <a:extLst>
            <a:ext uri="{FF2B5EF4-FFF2-40B4-BE49-F238E27FC236}">
              <a16:creationId xmlns:a16="http://schemas.microsoft.com/office/drawing/2014/main" id="{1041AC76-68AF-4E56-BCD5-29D89368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3" name="Picture 3162" descr="https://mail.google.com/mail/u/1/images/cleardot.gif">
          <a:extLst>
            <a:ext uri="{FF2B5EF4-FFF2-40B4-BE49-F238E27FC236}">
              <a16:creationId xmlns:a16="http://schemas.microsoft.com/office/drawing/2014/main" id="{60EFA4DE-FF78-412E-B45E-019ED79D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4" name="Picture 3163" descr="https://mail.google.com/mail/u/1/images/cleardot.gif">
          <a:extLst>
            <a:ext uri="{FF2B5EF4-FFF2-40B4-BE49-F238E27FC236}">
              <a16:creationId xmlns:a16="http://schemas.microsoft.com/office/drawing/2014/main" id="{A12F6361-40FA-44FD-BF61-7DF5280C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5" name="Picture 3164" descr="https://mail.google.com/mail/u/1/images/cleardot.gif">
          <a:extLst>
            <a:ext uri="{FF2B5EF4-FFF2-40B4-BE49-F238E27FC236}">
              <a16:creationId xmlns:a16="http://schemas.microsoft.com/office/drawing/2014/main" id="{207698BF-9C67-433D-96E1-6C89B9B7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6" name="Picture 3165" descr="https://mail.google.com/mail/u/1/images/cleardot.gif">
          <a:extLst>
            <a:ext uri="{FF2B5EF4-FFF2-40B4-BE49-F238E27FC236}">
              <a16:creationId xmlns:a16="http://schemas.microsoft.com/office/drawing/2014/main" id="{2E391779-FF5A-4825-A0B1-7EA0EF65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7" name="Picture 3166" descr="https://mail.google.com/mail/u/1/images/cleardot.gif">
          <a:extLst>
            <a:ext uri="{FF2B5EF4-FFF2-40B4-BE49-F238E27FC236}">
              <a16:creationId xmlns:a16="http://schemas.microsoft.com/office/drawing/2014/main" id="{C909F75B-7D84-4E98-ABF0-0BF1696D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8" name="Picture 3167" descr="https://mail.google.com/mail/u/1/images/cleardot.gif">
          <a:extLst>
            <a:ext uri="{FF2B5EF4-FFF2-40B4-BE49-F238E27FC236}">
              <a16:creationId xmlns:a16="http://schemas.microsoft.com/office/drawing/2014/main" id="{DD927993-FCD1-46D7-91D8-7203A0CF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9" name="Picture 3168" descr="https://mail.google.com/mail/u/1/images/cleardot.gif">
          <a:extLst>
            <a:ext uri="{FF2B5EF4-FFF2-40B4-BE49-F238E27FC236}">
              <a16:creationId xmlns:a16="http://schemas.microsoft.com/office/drawing/2014/main" id="{C44D8746-0A4B-49B7-8587-C34DEE9D5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0" name="Picture 3169" descr="https://mail.google.com/mail/u/1/images/cleardot.gif">
          <a:extLst>
            <a:ext uri="{FF2B5EF4-FFF2-40B4-BE49-F238E27FC236}">
              <a16:creationId xmlns:a16="http://schemas.microsoft.com/office/drawing/2014/main" id="{F5DBDDD7-FACC-425D-BAF6-68D431F4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1" name="Picture 3170" descr="https://mail.google.com/mail/u/1/images/cleardot.gif">
          <a:extLst>
            <a:ext uri="{FF2B5EF4-FFF2-40B4-BE49-F238E27FC236}">
              <a16:creationId xmlns:a16="http://schemas.microsoft.com/office/drawing/2014/main" id="{AB2EBC37-B5EB-4882-8F72-CED5D57D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2" name="Picture 3171" descr="https://mail.google.com/mail/u/1/images/cleardot.gif">
          <a:extLst>
            <a:ext uri="{FF2B5EF4-FFF2-40B4-BE49-F238E27FC236}">
              <a16:creationId xmlns:a16="http://schemas.microsoft.com/office/drawing/2014/main" id="{683BA3EF-32B2-445F-962C-B0656BBE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3" name="Picture 3172" descr="https://mail.google.com/mail/u/1/images/cleardot.gif">
          <a:extLst>
            <a:ext uri="{FF2B5EF4-FFF2-40B4-BE49-F238E27FC236}">
              <a16:creationId xmlns:a16="http://schemas.microsoft.com/office/drawing/2014/main" id="{CDC664BC-946E-4FC1-BAE5-3D0AC249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4" name="Picture 3173" descr="https://mail.google.com/mail/u/1/images/cleardot.gif">
          <a:extLst>
            <a:ext uri="{FF2B5EF4-FFF2-40B4-BE49-F238E27FC236}">
              <a16:creationId xmlns:a16="http://schemas.microsoft.com/office/drawing/2014/main" id="{4D6274A9-96CD-4E88-B709-03735452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5" name="Picture 3174" descr="https://mail.google.com/mail/u/1/images/cleardot.gif">
          <a:extLst>
            <a:ext uri="{FF2B5EF4-FFF2-40B4-BE49-F238E27FC236}">
              <a16:creationId xmlns:a16="http://schemas.microsoft.com/office/drawing/2014/main" id="{0C2D3218-E0D1-47A4-8B1E-5EC4879E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6" name="Picture 3175" descr="https://mail.google.com/mail/u/1/images/cleardot.gif">
          <a:extLst>
            <a:ext uri="{FF2B5EF4-FFF2-40B4-BE49-F238E27FC236}">
              <a16:creationId xmlns:a16="http://schemas.microsoft.com/office/drawing/2014/main" id="{26C94C30-1488-493C-93C1-A262DEE2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7" name="Picture 3176" descr="https://mail.google.com/mail/u/1/images/cleardot.gif">
          <a:extLst>
            <a:ext uri="{FF2B5EF4-FFF2-40B4-BE49-F238E27FC236}">
              <a16:creationId xmlns:a16="http://schemas.microsoft.com/office/drawing/2014/main" id="{1743A9D4-26E0-4CF5-B019-01B1B4DF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8" name="Picture 3177" descr="https://mail.google.com/mail/u/1/images/cleardot.gif">
          <a:extLst>
            <a:ext uri="{FF2B5EF4-FFF2-40B4-BE49-F238E27FC236}">
              <a16:creationId xmlns:a16="http://schemas.microsoft.com/office/drawing/2014/main" id="{627EC510-8F1D-4D19-9349-87F41532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9" name="Picture 3178" descr="https://mail.google.com/mail/u/1/images/cleardot.gif">
          <a:extLst>
            <a:ext uri="{FF2B5EF4-FFF2-40B4-BE49-F238E27FC236}">
              <a16:creationId xmlns:a16="http://schemas.microsoft.com/office/drawing/2014/main" id="{6B0A9722-C7F3-458B-B04A-7F067EF7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0" name="Picture 3179" descr="https://mail.google.com/mail/u/1/images/cleardot.gif">
          <a:extLst>
            <a:ext uri="{FF2B5EF4-FFF2-40B4-BE49-F238E27FC236}">
              <a16:creationId xmlns:a16="http://schemas.microsoft.com/office/drawing/2014/main" id="{660F05E7-8310-42D2-9DC2-E656D897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1" name="Picture 3180" descr="https://mail.google.com/mail/u/1/images/cleardot.gif">
          <a:extLst>
            <a:ext uri="{FF2B5EF4-FFF2-40B4-BE49-F238E27FC236}">
              <a16:creationId xmlns:a16="http://schemas.microsoft.com/office/drawing/2014/main" id="{F207FE74-5D9D-409F-BE56-A48A587C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2" name="Picture 3181" descr="https://mail.google.com/mail/u/1/images/cleardot.gif">
          <a:extLst>
            <a:ext uri="{FF2B5EF4-FFF2-40B4-BE49-F238E27FC236}">
              <a16:creationId xmlns:a16="http://schemas.microsoft.com/office/drawing/2014/main" id="{015ED7A1-CB8B-4957-8D8E-A9B503A5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3" name="Picture 3182" descr="https://mail.google.com/mail/u/1/images/cleardot.gif">
          <a:extLst>
            <a:ext uri="{FF2B5EF4-FFF2-40B4-BE49-F238E27FC236}">
              <a16:creationId xmlns:a16="http://schemas.microsoft.com/office/drawing/2014/main" id="{F97FA12F-2991-4220-9FD0-0BF68111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4" name="Picture 3183" descr="https://mail.google.com/mail/u/1/images/cleardot.gif">
          <a:extLst>
            <a:ext uri="{FF2B5EF4-FFF2-40B4-BE49-F238E27FC236}">
              <a16:creationId xmlns:a16="http://schemas.microsoft.com/office/drawing/2014/main" id="{7ACEC78F-FF52-48FB-82EF-5604727E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5" name="Picture 3184" descr="https://mail.google.com/mail/u/1/images/cleardot.gif">
          <a:extLst>
            <a:ext uri="{FF2B5EF4-FFF2-40B4-BE49-F238E27FC236}">
              <a16:creationId xmlns:a16="http://schemas.microsoft.com/office/drawing/2014/main" id="{87E691E3-0744-4427-9E99-1FF09BEE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6" name="Picture 3185" descr="https://mail.google.com/mail/u/1/images/cleardot.gif">
          <a:extLst>
            <a:ext uri="{FF2B5EF4-FFF2-40B4-BE49-F238E27FC236}">
              <a16:creationId xmlns:a16="http://schemas.microsoft.com/office/drawing/2014/main" id="{AA1D2A2E-CF2C-401B-BA63-BED484F1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7" name="Picture 3186" descr="https://mail.google.com/mail/u/1/images/cleardot.gif">
          <a:extLst>
            <a:ext uri="{FF2B5EF4-FFF2-40B4-BE49-F238E27FC236}">
              <a16:creationId xmlns:a16="http://schemas.microsoft.com/office/drawing/2014/main" id="{4C611553-6E0B-4D5E-A2CB-FB683357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8" name="Picture 3187" descr="https://mail.google.com/mail/u/1/images/cleardot.gif">
          <a:extLst>
            <a:ext uri="{FF2B5EF4-FFF2-40B4-BE49-F238E27FC236}">
              <a16:creationId xmlns:a16="http://schemas.microsoft.com/office/drawing/2014/main" id="{DC6669CC-71AF-4EF7-955A-06AAC990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9" name="Picture 3188" descr="https://mail.google.com/mail/u/1/images/cleardot.gif">
          <a:extLst>
            <a:ext uri="{FF2B5EF4-FFF2-40B4-BE49-F238E27FC236}">
              <a16:creationId xmlns:a16="http://schemas.microsoft.com/office/drawing/2014/main" id="{0F4EC96C-FC1B-497E-94E5-74B4918A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0" name="Picture 3189" descr="https://mail.google.com/mail/u/1/images/cleardot.gif">
          <a:extLst>
            <a:ext uri="{FF2B5EF4-FFF2-40B4-BE49-F238E27FC236}">
              <a16:creationId xmlns:a16="http://schemas.microsoft.com/office/drawing/2014/main" id="{80DB3B67-3D77-4B3F-A90E-558C77AF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1" name="Picture 3190" descr="https://mail.google.com/mail/u/1/images/cleardot.gif">
          <a:extLst>
            <a:ext uri="{FF2B5EF4-FFF2-40B4-BE49-F238E27FC236}">
              <a16:creationId xmlns:a16="http://schemas.microsoft.com/office/drawing/2014/main" id="{4A3AD88C-90F0-4AA1-9242-5E480048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2" name="Picture 3191" descr="https://mail.google.com/mail/u/1/images/cleardot.gif">
          <a:extLst>
            <a:ext uri="{FF2B5EF4-FFF2-40B4-BE49-F238E27FC236}">
              <a16:creationId xmlns:a16="http://schemas.microsoft.com/office/drawing/2014/main" id="{6073AFB9-9589-4786-AEFA-FBB747A4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3" name="Picture 3192" descr="https://mail.google.com/mail/u/1/images/cleardot.gif">
          <a:extLst>
            <a:ext uri="{FF2B5EF4-FFF2-40B4-BE49-F238E27FC236}">
              <a16:creationId xmlns:a16="http://schemas.microsoft.com/office/drawing/2014/main" id="{A4B783E9-73EB-4B3B-AF98-B51419914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4" name="Picture 3193" descr="https://mail.google.com/mail/u/1/images/cleardot.gif">
          <a:extLst>
            <a:ext uri="{FF2B5EF4-FFF2-40B4-BE49-F238E27FC236}">
              <a16:creationId xmlns:a16="http://schemas.microsoft.com/office/drawing/2014/main" id="{D81B8107-3363-4F24-B604-00F06439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5" name="Picture 3194" descr="https://mail.google.com/mail/u/1/images/cleardot.gif">
          <a:extLst>
            <a:ext uri="{FF2B5EF4-FFF2-40B4-BE49-F238E27FC236}">
              <a16:creationId xmlns:a16="http://schemas.microsoft.com/office/drawing/2014/main" id="{55F1B7F0-5F80-433E-BC06-5FCFC32B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6" name="Picture 3195" descr="https://mail.google.com/mail/u/1/images/cleardot.gif">
          <a:extLst>
            <a:ext uri="{FF2B5EF4-FFF2-40B4-BE49-F238E27FC236}">
              <a16:creationId xmlns:a16="http://schemas.microsoft.com/office/drawing/2014/main" id="{996B51B1-EF76-487C-A0DA-A5D52131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7" name="Picture 3196" descr="https://mail.google.com/mail/u/1/images/cleardot.gif">
          <a:extLst>
            <a:ext uri="{FF2B5EF4-FFF2-40B4-BE49-F238E27FC236}">
              <a16:creationId xmlns:a16="http://schemas.microsoft.com/office/drawing/2014/main" id="{338EF6CD-A0A7-4359-954B-9372758B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8" name="Picture 3197" descr="https://mail.google.com/mail/u/1/images/cleardot.gif">
          <a:extLst>
            <a:ext uri="{FF2B5EF4-FFF2-40B4-BE49-F238E27FC236}">
              <a16:creationId xmlns:a16="http://schemas.microsoft.com/office/drawing/2014/main" id="{E103D871-3A4B-4DAC-B5F1-6B21BBA5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9" name="Picture 3198" descr="https://mail.google.com/mail/u/1/images/cleardot.gif">
          <a:extLst>
            <a:ext uri="{FF2B5EF4-FFF2-40B4-BE49-F238E27FC236}">
              <a16:creationId xmlns:a16="http://schemas.microsoft.com/office/drawing/2014/main" id="{716CC56F-71A0-44E1-9AFB-902696DF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0" name="Picture 3199" descr="https://mail.google.com/mail/u/1/images/cleardot.gif">
          <a:extLst>
            <a:ext uri="{FF2B5EF4-FFF2-40B4-BE49-F238E27FC236}">
              <a16:creationId xmlns:a16="http://schemas.microsoft.com/office/drawing/2014/main" id="{B39BEBD8-9629-4CB6-88BF-8F84C094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1" name="Picture 3200" descr="https://mail.google.com/mail/u/1/images/cleardot.gif">
          <a:extLst>
            <a:ext uri="{FF2B5EF4-FFF2-40B4-BE49-F238E27FC236}">
              <a16:creationId xmlns:a16="http://schemas.microsoft.com/office/drawing/2014/main" id="{2EB7F3BE-1B8F-4115-A72F-CA714B7B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2" name="Picture 3201" descr="https://mail.google.com/mail/u/1/images/cleardot.gif">
          <a:extLst>
            <a:ext uri="{FF2B5EF4-FFF2-40B4-BE49-F238E27FC236}">
              <a16:creationId xmlns:a16="http://schemas.microsoft.com/office/drawing/2014/main" id="{6FC0C389-D666-46DC-B1BC-37CF5625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3" name="Picture 3202" descr="https://mail.google.com/mail/u/1/images/cleardot.gif">
          <a:extLst>
            <a:ext uri="{FF2B5EF4-FFF2-40B4-BE49-F238E27FC236}">
              <a16:creationId xmlns:a16="http://schemas.microsoft.com/office/drawing/2014/main" id="{FBF99EE5-19AE-4E2C-A318-365EEAC2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4" name="Picture 3203" descr="https://mail.google.com/mail/u/1/images/cleardot.gif">
          <a:extLst>
            <a:ext uri="{FF2B5EF4-FFF2-40B4-BE49-F238E27FC236}">
              <a16:creationId xmlns:a16="http://schemas.microsoft.com/office/drawing/2014/main" id="{C07CABD3-525A-4221-AAD3-A7426928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5" name="Picture 3204" descr="https://mail.google.com/mail/u/1/images/cleardot.gif">
          <a:extLst>
            <a:ext uri="{FF2B5EF4-FFF2-40B4-BE49-F238E27FC236}">
              <a16:creationId xmlns:a16="http://schemas.microsoft.com/office/drawing/2014/main" id="{C0B3F451-2C2C-4019-8FD3-65A5B8D9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6" name="Picture 3205" descr="https://mail.google.com/mail/u/1/images/cleardot.gif">
          <a:extLst>
            <a:ext uri="{FF2B5EF4-FFF2-40B4-BE49-F238E27FC236}">
              <a16:creationId xmlns:a16="http://schemas.microsoft.com/office/drawing/2014/main" id="{6745C41F-06DC-415B-B0B6-94DEFDAA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7" name="Picture 3206" descr="https://mail.google.com/mail/u/1/images/cleardot.gif">
          <a:extLst>
            <a:ext uri="{FF2B5EF4-FFF2-40B4-BE49-F238E27FC236}">
              <a16:creationId xmlns:a16="http://schemas.microsoft.com/office/drawing/2014/main" id="{BF22F47D-AFC1-4A44-BF15-73B57A0F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8" name="Picture 3207" descr="https://mail.google.com/mail/u/1/images/cleardot.gif">
          <a:extLst>
            <a:ext uri="{FF2B5EF4-FFF2-40B4-BE49-F238E27FC236}">
              <a16:creationId xmlns:a16="http://schemas.microsoft.com/office/drawing/2014/main" id="{8CE150F4-CE2D-4ED1-9525-F4CE96B2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9" name="Picture 3208" descr="https://mail.google.com/mail/u/1/images/cleardot.gif">
          <a:extLst>
            <a:ext uri="{FF2B5EF4-FFF2-40B4-BE49-F238E27FC236}">
              <a16:creationId xmlns:a16="http://schemas.microsoft.com/office/drawing/2014/main" id="{176FC651-0ABA-41F5-87A2-8E90DDFF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0" name="Picture 3209" descr="https://mail.google.com/mail/u/1/images/cleardot.gif">
          <a:extLst>
            <a:ext uri="{FF2B5EF4-FFF2-40B4-BE49-F238E27FC236}">
              <a16:creationId xmlns:a16="http://schemas.microsoft.com/office/drawing/2014/main" id="{022074FC-5F56-46A2-9B19-D962E3D3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1" name="Picture 3210" descr="https://mail.google.com/mail/u/1/images/cleardot.gif">
          <a:extLst>
            <a:ext uri="{FF2B5EF4-FFF2-40B4-BE49-F238E27FC236}">
              <a16:creationId xmlns:a16="http://schemas.microsoft.com/office/drawing/2014/main" id="{F137280A-14D0-4E7E-A32D-35FAC9A6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2" name="Picture 3211" descr="https://mail.google.com/mail/u/1/images/cleardot.gif">
          <a:extLst>
            <a:ext uri="{FF2B5EF4-FFF2-40B4-BE49-F238E27FC236}">
              <a16:creationId xmlns:a16="http://schemas.microsoft.com/office/drawing/2014/main" id="{996915D3-7F8F-4780-BF10-BFA34E54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3" name="Picture 3212" descr="https://mail.google.com/mail/u/1/images/cleardot.gif">
          <a:extLst>
            <a:ext uri="{FF2B5EF4-FFF2-40B4-BE49-F238E27FC236}">
              <a16:creationId xmlns:a16="http://schemas.microsoft.com/office/drawing/2014/main" id="{BD23E4A4-C3BB-400A-8407-6D930C68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4" name="Picture 3213" descr="https://mail.google.com/mail/u/1/images/cleardot.gif">
          <a:extLst>
            <a:ext uri="{FF2B5EF4-FFF2-40B4-BE49-F238E27FC236}">
              <a16:creationId xmlns:a16="http://schemas.microsoft.com/office/drawing/2014/main" id="{5F18DC74-DC0B-41D6-8788-30CC5665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5" name="Picture 3214" descr="https://mail.google.com/mail/u/1/images/cleardot.gif">
          <a:extLst>
            <a:ext uri="{FF2B5EF4-FFF2-40B4-BE49-F238E27FC236}">
              <a16:creationId xmlns:a16="http://schemas.microsoft.com/office/drawing/2014/main" id="{0F4D44FA-D136-4D49-83EE-76CD145B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6" name="Picture 3215" descr="https://mail.google.com/mail/u/1/images/cleardot.gif">
          <a:extLst>
            <a:ext uri="{FF2B5EF4-FFF2-40B4-BE49-F238E27FC236}">
              <a16:creationId xmlns:a16="http://schemas.microsoft.com/office/drawing/2014/main" id="{412AA659-4E70-4DA4-BB7F-819572C0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7" name="Picture 3216" descr="https://mail.google.com/mail/u/1/images/cleardot.gif">
          <a:extLst>
            <a:ext uri="{FF2B5EF4-FFF2-40B4-BE49-F238E27FC236}">
              <a16:creationId xmlns:a16="http://schemas.microsoft.com/office/drawing/2014/main" id="{91C4216C-7372-4A33-9710-ACBCD812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8" name="Picture 3217" descr="https://mail.google.com/mail/u/1/images/cleardot.gif">
          <a:extLst>
            <a:ext uri="{FF2B5EF4-FFF2-40B4-BE49-F238E27FC236}">
              <a16:creationId xmlns:a16="http://schemas.microsoft.com/office/drawing/2014/main" id="{F902344F-DDC2-492B-87CF-1F348CDF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9" name="Picture 3218" descr="https://mail.google.com/mail/u/1/images/cleardot.gif">
          <a:extLst>
            <a:ext uri="{FF2B5EF4-FFF2-40B4-BE49-F238E27FC236}">
              <a16:creationId xmlns:a16="http://schemas.microsoft.com/office/drawing/2014/main" id="{D960877C-F46A-4E52-9481-B78F3D5C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0" name="Picture 3219" descr="https://mail.google.com/mail/u/1/images/cleardot.gif">
          <a:extLst>
            <a:ext uri="{FF2B5EF4-FFF2-40B4-BE49-F238E27FC236}">
              <a16:creationId xmlns:a16="http://schemas.microsoft.com/office/drawing/2014/main" id="{C8C49BF7-29E2-41C6-9062-52336611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1" name="Picture 3220" descr="https://mail.google.com/mail/u/1/images/cleardot.gif">
          <a:extLst>
            <a:ext uri="{FF2B5EF4-FFF2-40B4-BE49-F238E27FC236}">
              <a16:creationId xmlns:a16="http://schemas.microsoft.com/office/drawing/2014/main" id="{007E9E53-7E6E-4790-8C98-CA50E264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2" name="Picture 3221" descr="https://mail.google.com/mail/u/1/images/cleardot.gif">
          <a:extLst>
            <a:ext uri="{FF2B5EF4-FFF2-40B4-BE49-F238E27FC236}">
              <a16:creationId xmlns:a16="http://schemas.microsoft.com/office/drawing/2014/main" id="{B5E82982-9EFB-423E-8DE8-B37E804A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3" name="Picture 3222" descr="https://mail.google.com/mail/u/1/images/cleardot.gif">
          <a:extLst>
            <a:ext uri="{FF2B5EF4-FFF2-40B4-BE49-F238E27FC236}">
              <a16:creationId xmlns:a16="http://schemas.microsoft.com/office/drawing/2014/main" id="{5990AA2A-51A8-48D9-A9E2-B215D96E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4" name="Picture 3223" descr="https://mail.google.com/mail/u/1/images/cleardot.gif">
          <a:extLst>
            <a:ext uri="{FF2B5EF4-FFF2-40B4-BE49-F238E27FC236}">
              <a16:creationId xmlns:a16="http://schemas.microsoft.com/office/drawing/2014/main" id="{45DECAE1-3AEC-4087-BE72-C9757C6A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5" name="Picture 3224" descr="https://mail.google.com/mail/u/1/images/cleardot.gif">
          <a:extLst>
            <a:ext uri="{FF2B5EF4-FFF2-40B4-BE49-F238E27FC236}">
              <a16:creationId xmlns:a16="http://schemas.microsoft.com/office/drawing/2014/main" id="{BE3A9E72-32C0-41AA-B0EB-C54D1EFC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6" name="Picture 3225" descr="https://mail.google.com/mail/u/1/images/cleardot.gif">
          <a:extLst>
            <a:ext uri="{FF2B5EF4-FFF2-40B4-BE49-F238E27FC236}">
              <a16:creationId xmlns:a16="http://schemas.microsoft.com/office/drawing/2014/main" id="{0ADA8188-105F-4C30-9418-B36D72A2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7" name="Picture 3226" descr="https://mail.google.com/mail/u/1/images/cleardot.gif">
          <a:extLst>
            <a:ext uri="{FF2B5EF4-FFF2-40B4-BE49-F238E27FC236}">
              <a16:creationId xmlns:a16="http://schemas.microsoft.com/office/drawing/2014/main" id="{C4DEE114-14D8-4670-AE46-4513B913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8" name="Picture 3227" descr="https://mail.google.com/mail/u/1/images/cleardot.gif">
          <a:extLst>
            <a:ext uri="{FF2B5EF4-FFF2-40B4-BE49-F238E27FC236}">
              <a16:creationId xmlns:a16="http://schemas.microsoft.com/office/drawing/2014/main" id="{03567388-CB17-4DAE-9E73-7B7CEF9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9" name="Picture 3228" descr="https://mail.google.com/mail/u/1/images/cleardot.gif">
          <a:extLst>
            <a:ext uri="{FF2B5EF4-FFF2-40B4-BE49-F238E27FC236}">
              <a16:creationId xmlns:a16="http://schemas.microsoft.com/office/drawing/2014/main" id="{A8B68BD3-E981-45E1-A2E4-BD2AA4C2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0" name="Picture 3229" descr="https://mail.google.com/mail/u/1/images/cleardot.gif">
          <a:extLst>
            <a:ext uri="{FF2B5EF4-FFF2-40B4-BE49-F238E27FC236}">
              <a16:creationId xmlns:a16="http://schemas.microsoft.com/office/drawing/2014/main" id="{08462CB3-ED2A-47A0-BBE1-358B8B25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1" name="Picture 3230" descr="https://mail.google.com/mail/u/1/images/cleardot.gif">
          <a:extLst>
            <a:ext uri="{FF2B5EF4-FFF2-40B4-BE49-F238E27FC236}">
              <a16:creationId xmlns:a16="http://schemas.microsoft.com/office/drawing/2014/main" id="{A1129E59-AC57-45C7-9F36-ED3F3F22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2" name="Picture 3231" descr="https://mail.google.com/mail/u/1/images/cleardot.gif">
          <a:extLst>
            <a:ext uri="{FF2B5EF4-FFF2-40B4-BE49-F238E27FC236}">
              <a16:creationId xmlns:a16="http://schemas.microsoft.com/office/drawing/2014/main" id="{6CC7D879-6B8D-4D43-B28E-9D59B3CB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3" name="Picture 3232" descr="https://mail.google.com/mail/u/1/images/cleardot.gif">
          <a:extLst>
            <a:ext uri="{FF2B5EF4-FFF2-40B4-BE49-F238E27FC236}">
              <a16:creationId xmlns:a16="http://schemas.microsoft.com/office/drawing/2014/main" id="{4999CF26-2990-41A4-A547-DEB7E01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4" name="Picture 3233" descr="https://mail.google.com/mail/u/1/images/cleardot.gif">
          <a:extLst>
            <a:ext uri="{FF2B5EF4-FFF2-40B4-BE49-F238E27FC236}">
              <a16:creationId xmlns:a16="http://schemas.microsoft.com/office/drawing/2014/main" id="{9B547510-02B2-4D5B-817E-6D8DC083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5" name="Picture 3234" descr="https://mail.google.com/mail/u/1/images/cleardot.gif">
          <a:extLst>
            <a:ext uri="{FF2B5EF4-FFF2-40B4-BE49-F238E27FC236}">
              <a16:creationId xmlns:a16="http://schemas.microsoft.com/office/drawing/2014/main" id="{A8576324-9936-4141-A633-195D6616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6" name="Picture 3235" descr="https://mail.google.com/mail/u/1/images/cleardot.gif">
          <a:extLst>
            <a:ext uri="{FF2B5EF4-FFF2-40B4-BE49-F238E27FC236}">
              <a16:creationId xmlns:a16="http://schemas.microsoft.com/office/drawing/2014/main" id="{54F8DC64-D18C-417F-B236-5C920D07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7" name="Picture 3236" descr="https://mail.google.com/mail/u/1/images/cleardot.gif">
          <a:extLst>
            <a:ext uri="{FF2B5EF4-FFF2-40B4-BE49-F238E27FC236}">
              <a16:creationId xmlns:a16="http://schemas.microsoft.com/office/drawing/2014/main" id="{18FEF911-4B79-4A8F-99A7-C644506F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8" name="Picture 3237" descr="https://mail.google.com/mail/u/1/images/cleardot.gif">
          <a:extLst>
            <a:ext uri="{FF2B5EF4-FFF2-40B4-BE49-F238E27FC236}">
              <a16:creationId xmlns:a16="http://schemas.microsoft.com/office/drawing/2014/main" id="{3FA547A5-A555-442F-96D0-DAF8D84A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9" name="Picture 3238" descr="https://mail.google.com/mail/u/1/images/cleardot.gif">
          <a:extLst>
            <a:ext uri="{FF2B5EF4-FFF2-40B4-BE49-F238E27FC236}">
              <a16:creationId xmlns:a16="http://schemas.microsoft.com/office/drawing/2014/main" id="{D5C28DAB-DE85-422C-8AA2-E593B60E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0" name="Picture 3239" descr="https://mail.google.com/mail/u/1/images/cleardot.gif">
          <a:extLst>
            <a:ext uri="{FF2B5EF4-FFF2-40B4-BE49-F238E27FC236}">
              <a16:creationId xmlns:a16="http://schemas.microsoft.com/office/drawing/2014/main" id="{3181CEE1-DC3D-44B6-9848-A40334AF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1" name="Picture 3240" descr="https://mail.google.com/mail/u/1/images/cleardot.gif">
          <a:extLst>
            <a:ext uri="{FF2B5EF4-FFF2-40B4-BE49-F238E27FC236}">
              <a16:creationId xmlns:a16="http://schemas.microsoft.com/office/drawing/2014/main" id="{548C2476-5BAF-4F8C-B1DC-E7DD1684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2" name="Picture 3241" descr="https://mail.google.com/mail/u/1/images/cleardot.gif">
          <a:extLst>
            <a:ext uri="{FF2B5EF4-FFF2-40B4-BE49-F238E27FC236}">
              <a16:creationId xmlns:a16="http://schemas.microsoft.com/office/drawing/2014/main" id="{38F3D614-9170-4B52-A378-55E88AB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3" name="Picture 3242" descr="https://mail.google.com/mail/u/1/images/cleardot.gif">
          <a:extLst>
            <a:ext uri="{FF2B5EF4-FFF2-40B4-BE49-F238E27FC236}">
              <a16:creationId xmlns:a16="http://schemas.microsoft.com/office/drawing/2014/main" id="{164B0B5D-59D5-406C-9D2C-F5DFB568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4" name="Picture 3243" descr="https://mail.google.com/mail/u/1/images/cleardot.gif">
          <a:extLst>
            <a:ext uri="{FF2B5EF4-FFF2-40B4-BE49-F238E27FC236}">
              <a16:creationId xmlns:a16="http://schemas.microsoft.com/office/drawing/2014/main" id="{643CE2AE-EF0C-4474-B8CE-FA431908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5" name="Picture 3244" descr="https://mail.google.com/mail/u/1/images/cleardot.gif">
          <a:extLst>
            <a:ext uri="{FF2B5EF4-FFF2-40B4-BE49-F238E27FC236}">
              <a16:creationId xmlns:a16="http://schemas.microsoft.com/office/drawing/2014/main" id="{29504E06-6749-43AE-860F-D73C2B51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6" name="Picture 3245" descr="https://mail.google.com/mail/u/1/images/cleardot.gif">
          <a:extLst>
            <a:ext uri="{FF2B5EF4-FFF2-40B4-BE49-F238E27FC236}">
              <a16:creationId xmlns:a16="http://schemas.microsoft.com/office/drawing/2014/main" id="{891EA0CB-1827-4DE1-8084-1DC7F13F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7" name="Picture 3246" descr="https://mail.google.com/mail/u/1/images/cleardot.gif">
          <a:extLst>
            <a:ext uri="{FF2B5EF4-FFF2-40B4-BE49-F238E27FC236}">
              <a16:creationId xmlns:a16="http://schemas.microsoft.com/office/drawing/2014/main" id="{678E808D-6CF1-44EA-B18A-1EB984B2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8" name="Picture 3247" descr="https://mail.google.com/mail/u/1/images/cleardot.gif">
          <a:extLst>
            <a:ext uri="{FF2B5EF4-FFF2-40B4-BE49-F238E27FC236}">
              <a16:creationId xmlns:a16="http://schemas.microsoft.com/office/drawing/2014/main" id="{15C09C61-6B0C-410D-9DD0-8040CFE6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9" name="Picture 3248" descr="https://mail.google.com/mail/u/1/images/cleardot.gif">
          <a:extLst>
            <a:ext uri="{FF2B5EF4-FFF2-40B4-BE49-F238E27FC236}">
              <a16:creationId xmlns:a16="http://schemas.microsoft.com/office/drawing/2014/main" id="{59D2AF8C-02DC-4C92-AC44-21769F7A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0" name="Picture 3249" descr="https://mail.google.com/mail/u/1/images/cleardot.gif">
          <a:extLst>
            <a:ext uri="{FF2B5EF4-FFF2-40B4-BE49-F238E27FC236}">
              <a16:creationId xmlns:a16="http://schemas.microsoft.com/office/drawing/2014/main" id="{0B95E3A8-CABC-4640-BEDE-3CAE2F1E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1" name="Picture 3250" descr="https://mail.google.com/mail/u/1/images/cleardot.gif">
          <a:extLst>
            <a:ext uri="{FF2B5EF4-FFF2-40B4-BE49-F238E27FC236}">
              <a16:creationId xmlns:a16="http://schemas.microsoft.com/office/drawing/2014/main" id="{CA9B5A9B-A094-490D-859A-D388FD77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2" name="Picture 3251" descr="https://mail.google.com/mail/u/1/images/cleardot.gif">
          <a:extLst>
            <a:ext uri="{FF2B5EF4-FFF2-40B4-BE49-F238E27FC236}">
              <a16:creationId xmlns:a16="http://schemas.microsoft.com/office/drawing/2014/main" id="{C660C58B-9545-4C11-8DCA-F823AE43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3" name="Picture 3252" descr="https://mail.google.com/mail/u/1/images/cleardot.gif">
          <a:extLst>
            <a:ext uri="{FF2B5EF4-FFF2-40B4-BE49-F238E27FC236}">
              <a16:creationId xmlns:a16="http://schemas.microsoft.com/office/drawing/2014/main" id="{677337CD-7E79-4282-A4FA-12FFEBF7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4" name="Picture 3253" descr="https://mail.google.com/mail/u/1/images/cleardot.gif">
          <a:extLst>
            <a:ext uri="{FF2B5EF4-FFF2-40B4-BE49-F238E27FC236}">
              <a16:creationId xmlns:a16="http://schemas.microsoft.com/office/drawing/2014/main" id="{E4EF2712-F6C1-4831-89BD-BC180C9C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5" name="Picture 3254" descr="https://mail.google.com/mail/u/1/images/cleardot.gif">
          <a:extLst>
            <a:ext uri="{FF2B5EF4-FFF2-40B4-BE49-F238E27FC236}">
              <a16:creationId xmlns:a16="http://schemas.microsoft.com/office/drawing/2014/main" id="{CC60E099-7CEF-4092-A812-23931D49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6" name="Picture 3255" descr="https://mail.google.com/mail/u/1/images/cleardot.gif">
          <a:extLst>
            <a:ext uri="{FF2B5EF4-FFF2-40B4-BE49-F238E27FC236}">
              <a16:creationId xmlns:a16="http://schemas.microsoft.com/office/drawing/2014/main" id="{9362CF4A-B53F-4D38-8F5A-B634019F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7" name="Picture 3256" descr="https://mail.google.com/mail/u/1/images/cleardot.gif">
          <a:extLst>
            <a:ext uri="{FF2B5EF4-FFF2-40B4-BE49-F238E27FC236}">
              <a16:creationId xmlns:a16="http://schemas.microsoft.com/office/drawing/2014/main" id="{77730BA9-78B5-481E-A7AC-317F4981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8" name="Picture 3257" descr="https://mail.google.com/mail/u/1/images/cleardot.gif">
          <a:extLst>
            <a:ext uri="{FF2B5EF4-FFF2-40B4-BE49-F238E27FC236}">
              <a16:creationId xmlns:a16="http://schemas.microsoft.com/office/drawing/2014/main" id="{A52CA9B5-41E4-4361-B7A1-2228D31D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9" name="Picture 3258" descr="https://mail.google.com/mail/u/1/images/cleardot.gif">
          <a:extLst>
            <a:ext uri="{FF2B5EF4-FFF2-40B4-BE49-F238E27FC236}">
              <a16:creationId xmlns:a16="http://schemas.microsoft.com/office/drawing/2014/main" id="{C214234B-81D9-415D-9192-7E0CC273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0" name="Picture 3259" descr="https://mail.google.com/mail/u/1/images/cleardot.gif">
          <a:extLst>
            <a:ext uri="{FF2B5EF4-FFF2-40B4-BE49-F238E27FC236}">
              <a16:creationId xmlns:a16="http://schemas.microsoft.com/office/drawing/2014/main" id="{569B0DE6-006A-408B-9BE0-A0408139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1" name="Picture 3260" descr="https://mail.google.com/mail/u/1/images/cleardot.gif">
          <a:extLst>
            <a:ext uri="{FF2B5EF4-FFF2-40B4-BE49-F238E27FC236}">
              <a16:creationId xmlns:a16="http://schemas.microsoft.com/office/drawing/2014/main" id="{9FA9F52D-F116-49D1-9B81-0A764B8B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2" name="Picture 3261" descr="https://mail.google.com/mail/u/1/images/cleardot.gif">
          <a:extLst>
            <a:ext uri="{FF2B5EF4-FFF2-40B4-BE49-F238E27FC236}">
              <a16:creationId xmlns:a16="http://schemas.microsoft.com/office/drawing/2014/main" id="{5C3A2F88-9AA8-4E74-B919-5EFE56BE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3" name="Picture 3262" descr="https://mail.google.com/mail/u/1/images/cleardot.gif">
          <a:extLst>
            <a:ext uri="{FF2B5EF4-FFF2-40B4-BE49-F238E27FC236}">
              <a16:creationId xmlns:a16="http://schemas.microsoft.com/office/drawing/2014/main" id="{02CFA1CD-1B61-4BAD-9F52-1720FF61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4" name="Picture 3263" descr="https://mail.google.com/mail/u/1/images/cleardot.gif">
          <a:extLst>
            <a:ext uri="{FF2B5EF4-FFF2-40B4-BE49-F238E27FC236}">
              <a16:creationId xmlns:a16="http://schemas.microsoft.com/office/drawing/2014/main" id="{9F7A96A2-4EBC-4D69-B8C5-CCFFCC99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5" name="Picture 3264" descr="https://mail.google.com/mail/u/1/images/cleardot.gif">
          <a:extLst>
            <a:ext uri="{FF2B5EF4-FFF2-40B4-BE49-F238E27FC236}">
              <a16:creationId xmlns:a16="http://schemas.microsoft.com/office/drawing/2014/main" id="{781C1598-C911-46F3-954A-61669257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6" name="Picture 3265" descr="https://mail.google.com/mail/u/1/images/cleardot.gif">
          <a:extLst>
            <a:ext uri="{FF2B5EF4-FFF2-40B4-BE49-F238E27FC236}">
              <a16:creationId xmlns:a16="http://schemas.microsoft.com/office/drawing/2014/main" id="{5955DEB7-1286-4B49-A4A6-F53EFF18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7" name="Picture 3266" descr="https://mail.google.com/mail/u/1/images/cleardot.gif">
          <a:extLst>
            <a:ext uri="{FF2B5EF4-FFF2-40B4-BE49-F238E27FC236}">
              <a16:creationId xmlns:a16="http://schemas.microsoft.com/office/drawing/2014/main" id="{80401DB2-8635-4654-BB6C-FF60A692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8" name="Picture 3267" descr="https://mail.google.com/mail/u/1/images/cleardot.gif">
          <a:extLst>
            <a:ext uri="{FF2B5EF4-FFF2-40B4-BE49-F238E27FC236}">
              <a16:creationId xmlns:a16="http://schemas.microsoft.com/office/drawing/2014/main" id="{2C3C6DB2-E03F-431F-B0CA-7049B5CF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9" name="Picture 3268" descr="https://mail.google.com/mail/u/1/images/cleardot.gif">
          <a:extLst>
            <a:ext uri="{FF2B5EF4-FFF2-40B4-BE49-F238E27FC236}">
              <a16:creationId xmlns:a16="http://schemas.microsoft.com/office/drawing/2014/main" id="{D94C2015-FAAD-4BE7-B364-FB190FFD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0" name="Picture 3269" descr="https://mail.google.com/mail/u/1/images/cleardot.gif">
          <a:extLst>
            <a:ext uri="{FF2B5EF4-FFF2-40B4-BE49-F238E27FC236}">
              <a16:creationId xmlns:a16="http://schemas.microsoft.com/office/drawing/2014/main" id="{745D185D-95F1-48B9-8683-AC441A3E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1" name="Picture 3270" descr="https://mail.google.com/mail/u/1/images/cleardot.gif">
          <a:extLst>
            <a:ext uri="{FF2B5EF4-FFF2-40B4-BE49-F238E27FC236}">
              <a16:creationId xmlns:a16="http://schemas.microsoft.com/office/drawing/2014/main" id="{C0E934DE-55B0-4417-8A29-51950CFD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2" name="Picture 3271" descr="https://mail.google.com/mail/u/1/images/cleardot.gif">
          <a:extLst>
            <a:ext uri="{FF2B5EF4-FFF2-40B4-BE49-F238E27FC236}">
              <a16:creationId xmlns:a16="http://schemas.microsoft.com/office/drawing/2014/main" id="{80BAB2B7-121F-4BB7-A91C-207AD748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3" name="Picture 3272" descr="https://mail.google.com/mail/u/1/images/cleardot.gif">
          <a:extLst>
            <a:ext uri="{FF2B5EF4-FFF2-40B4-BE49-F238E27FC236}">
              <a16:creationId xmlns:a16="http://schemas.microsoft.com/office/drawing/2014/main" id="{95719526-907C-4031-B337-33A30A12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4" name="Picture 3273" descr="https://mail.google.com/mail/u/1/images/cleardot.gif">
          <a:extLst>
            <a:ext uri="{FF2B5EF4-FFF2-40B4-BE49-F238E27FC236}">
              <a16:creationId xmlns:a16="http://schemas.microsoft.com/office/drawing/2014/main" id="{0F29C7AF-ADED-4D26-9852-37C2C879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5" name="Picture 3274" descr="https://mail.google.com/mail/u/1/images/cleardot.gif">
          <a:extLst>
            <a:ext uri="{FF2B5EF4-FFF2-40B4-BE49-F238E27FC236}">
              <a16:creationId xmlns:a16="http://schemas.microsoft.com/office/drawing/2014/main" id="{AB43E848-2F58-4C20-819D-F7827AAB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6" name="Picture 3275" descr="https://mail.google.com/mail/u/1/images/cleardot.gif">
          <a:extLst>
            <a:ext uri="{FF2B5EF4-FFF2-40B4-BE49-F238E27FC236}">
              <a16:creationId xmlns:a16="http://schemas.microsoft.com/office/drawing/2014/main" id="{8CE6AC61-27DA-4DB0-B824-1B46FB08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7" name="Picture 3276" descr="https://mail.google.com/mail/u/1/images/cleardot.gif">
          <a:extLst>
            <a:ext uri="{FF2B5EF4-FFF2-40B4-BE49-F238E27FC236}">
              <a16:creationId xmlns:a16="http://schemas.microsoft.com/office/drawing/2014/main" id="{83AC434A-DE37-43BA-9ABC-EDDCF74F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8" name="Picture 3277" descr="https://mail.google.com/mail/u/1/images/cleardot.gif">
          <a:extLst>
            <a:ext uri="{FF2B5EF4-FFF2-40B4-BE49-F238E27FC236}">
              <a16:creationId xmlns:a16="http://schemas.microsoft.com/office/drawing/2014/main" id="{04396FA7-A46B-4C59-8B22-640A2803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9" name="Picture 3278" descr="https://mail.google.com/mail/u/1/images/cleardot.gif">
          <a:extLst>
            <a:ext uri="{FF2B5EF4-FFF2-40B4-BE49-F238E27FC236}">
              <a16:creationId xmlns:a16="http://schemas.microsoft.com/office/drawing/2014/main" id="{4EA91F2F-5556-4F43-BF1C-B514E29D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0" name="Picture 3279" descr="https://mail.google.com/mail/u/1/images/cleardot.gif">
          <a:extLst>
            <a:ext uri="{FF2B5EF4-FFF2-40B4-BE49-F238E27FC236}">
              <a16:creationId xmlns:a16="http://schemas.microsoft.com/office/drawing/2014/main" id="{9390F015-5D63-43C1-AD76-6C16C099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1" name="Picture 3280" descr="https://mail.google.com/mail/u/1/images/cleardot.gif">
          <a:extLst>
            <a:ext uri="{FF2B5EF4-FFF2-40B4-BE49-F238E27FC236}">
              <a16:creationId xmlns:a16="http://schemas.microsoft.com/office/drawing/2014/main" id="{74D2ABFC-E9A5-4934-9845-ACB9F3A3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2" name="Picture 3281" descr="https://mail.google.com/mail/u/1/images/cleardot.gif">
          <a:extLst>
            <a:ext uri="{FF2B5EF4-FFF2-40B4-BE49-F238E27FC236}">
              <a16:creationId xmlns:a16="http://schemas.microsoft.com/office/drawing/2014/main" id="{FA86D34A-11C0-4DE9-B283-93598A2A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3" name="Picture 3282" descr="https://mail.google.com/mail/u/1/images/cleardot.gif">
          <a:extLst>
            <a:ext uri="{FF2B5EF4-FFF2-40B4-BE49-F238E27FC236}">
              <a16:creationId xmlns:a16="http://schemas.microsoft.com/office/drawing/2014/main" id="{06691038-10AB-48C5-87B2-631B1E13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4" name="Picture 3283" descr="https://mail.google.com/mail/u/1/images/cleardot.gif">
          <a:extLst>
            <a:ext uri="{FF2B5EF4-FFF2-40B4-BE49-F238E27FC236}">
              <a16:creationId xmlns:a16="http://schemas.microsoft.com/office/drawing/2014/main" id="{E89B519A-07D7-4671-B3C5-536425CD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5" name="Picture 3284" descr="https://mail.google.com/mail/u/1/images/cleardot.gif">
          <a:extLst>
            <a:ext uri="{FF2B5EF4-FFF2-40B4-BE49-F238E27FC236}">
              <a16:creationId xmlns:a16="http://schemas.microsoft.com/office/drawing/2014/main" id="{C36B6FB6-976D-46D8-A043-B1436E47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6" name="Picture 3285" descr="https://mail.google.com/mail/u/1/images/cleardot.gif">
          <a:extLst>
            <a:ext uri="{FF2B5EF4-FFF2-40B4-BE49-F238E27FC236}">
              <a16:creationId xmlns:a16="http://schemas.microsoft.com/office/drawing/2014/main" id="{E569118D-F96F-45B9-AF0B-A76A9341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7" name="Picture 3286" descr="https://mail.google.com/mail/u/1/images/cleardot.gif">
          <a:extLst>
            <a:ext uri="{FF2B5EF4-FFF2-40B4-BE49-F238E27FC236}">
              <a16:creationId xmlns:a16="http://schemas.microsoft.com/office/drawing/2014/main" id="{C7B1DB83-BF1D-42C2-B4B2-94084B3D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8" name="Picture 3287" descr="https://mail.google.com/mail/u/1/images/cleardot.gif">
          <a:extLst>
            <a:ext uri="{FF2B5EF4-FFF2-40B4-BE49-F238E27FC236}">
              <a16:creationId xmlns:a16="http://schemas.microsoft.com/office/drawing/2014/main" id="{FF46ACC8-460D-4374-9BAE-FD8F31F0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9" name="Picture 3288" descr="https://mail.google.com/mail/u/1/images/cleardot.gif">
          <a:extLst>
            <a:ext uri="{FF2B5EF4-FFF2-40B4-BE49-F238E27FC236}">
              <a16:creationId xmlns:a16="http://schemas.microsoft.com/office/drawing/2014/main" id="{24E0462E-0050-4E70-A7BD-BA73CFBD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0" name="Picture 3289" descr="https://mail.google.com/mail/u/1/images/cleardot.gif">
          <a:extLst>
            <a:ext uri="{FF2B5EF4-FFF2-40B4-BE49-F238E27FC236}">
              <a16:creationId xmlns:a16="http://schemas.microsoft.com/office/drawing/2014/main" id="{17F51685-F0EC-40F5-AF38-85602172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1" name="Picture 3290" descr="https://mail.google.com/mail/u/1/images/cleardot.gif">
          <a:extLst>
            <a:ext uri="{FF2B5EF4-FFF2-40B4-BE49-F238E27FC236}">
              <a16:creationId xmlns:a16="http://schemas.microsoft.com/office/drawing/2014/main" id="{A0B29099-96CD-488A-A866-5DFF0D33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2" name="Picture 3291" descr="https://mail.google.com/mail/u/1/images/cleardot.gif">
          <a:extLst>
            <a:ext uri="{FF2B5EF4-FFF2-40B4-BE49-F238E27FC236}">
              <a16:creationId xmlns:a16="http://schemas.microsoft.com/office/drawing/2014/main" id="{888EE0FD-302D-40FD-9015-2ABAF23A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3" name="Picture 3292" descr="https://mail.google.com/mail/u/1/images/cleardot.gif">
          <a:extLst>
            <a:ext uri="{FF2B5EF4-FFF2-40B4-BE49-F238E27FC236}">
              <a16:creationId xmlns:a16="http://schemas.microsoft.com/office/drawing/2014/main" id="{B7B6F65C-6A99-47F8-981F-3B00C39B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4" name="Picture 3293" descr="https://mail.google.com/mail/u/1/images/cleardot.gif">
          <a:extLst>
            <a:ext uri="{FF2B5EF4-FFF2-40B4-BE49-F238E27FC236}">
              <a16:creationId xmlns:a16="http://schemas.microsoft.com/office/drawing/2014/main" id="{D857C640-DBB7-4ADE-8F47-65CD97DF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5" name="Picture 3294" descr="https://mail.google.com/mail/u/1/images/cleardot.gif">
          <a:extLst>
            <a:ext uri="{FF2B5EF4-FFF2-40B4-BE49-F238E27FC236}">
              <a16:creationId xmlns:a16="http://schemas.microsoft.com/office/drawing/2014/main" id="{FE305844-2550-49F0-BC1B-D5D277DE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6" name="Picture 3295" descr="https://mail.google.com/mail/u/1/images/cleardot.gif">
          <a:extLst>
            <a:ext uri="{FF2B5EF4-FFF2-40B4-BE49-F238E27FC236}">
              <a16:creationId xmlns:a16="http://schemas.microsoft.com/office/drawing/2014/main" id="{CCD6215B-5CA7-418D-8BBC-D984BF41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7" name="Picture 3296" descr="https://mail.google.com/mail/u/1/images/cleardot.gif">
          <a:extLst>
            <a:ext uri="{FF2B5EF4-FFF2-40B4-BE49-F238E27FC236}">
              <a16:creationId xmlns:a16="http://schemas.microsoft.com/office/drawing/2014/main" id="{0965A338-FE78-4AF3-8C3C-F7306DD6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8" name="Picture 3297" descr="https://mail.google.com/mail/u/1/images/cleardot.gif">
          <a:extLst>
            <a:ext uri="{FF2B5EF4-FFF2-40B4-BE49-F238E27FC236}">
              <a16:creationId xmlns:a16="http://schemas.microsoft.com/office/drawing/2014/main" id="{5A15E544-E919-4F4B-B43F-E2F01F85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9" name="Picture 3298" descr="https://mail.google.com/mail/u/1/images/cleardot.gif">
          <a:extLst>
            <a:ext uri="{FF2B5EF4-FFF2-40B4-BE49-F238E27FC236}">
              <a16:creationId xmlns:a16="http://schemas.microsoft.com/office/drawing/2014/main" id="{682B8D41-47E2-4FD4-89E7-E74A76F8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0" name="Picture 3299" descr="https://mail.google.com/mail/u/1/images/cleardot.gif">
          <a:extLst>
            <a:ext uri="{FF2B5EF4-FFF2-40B4-BE49-F238E27FC236}">
              <a16:creationId xmlns:a16="http://schemas.microsoft.com/office/drawing/2014/main" id="{1FD58A8B-CA32-4D58-BF17-03D4B727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1" name="Picture 3300" descr="https://mail.google.com/mail/u/1/images/cleardot.gif">
          <a:extLst>
            <a:ext uri="{FF2B5EF4-FFF2-40B4-BE49-F238E27FC236}">
              <a16:creationId xmlns:a16="http://schemas.microsoft.com/office/drawing/2014/main" id="{26CBFCA2-8E0D-4E8A-AA89-3A2067D3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2" name="Picture 3301" descr="https://mail.google.com/mail/u/1/images/cleardot.gif">
          <a:extLst>
            <a:ext uri="{FF2B5EF4-FFF2-40B4-BE49-F238E27FC236}">
              <a16:creationId xmlns:a16="http://schemas.microsoft.com/office/drawing/2014/main" id="{164E2FE2-C8D8-4B5C-A3FC-691B8B41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3" name="Picture 3302" descr="https://mail.google.com/mail/u/1/images/cleardot.gif">
          <a:extLst>
            <a:ext uri="{FF2B5EF4-FFF2-40B4-BE49-F238E27FC236}">
              <a16:creationId xmlns:a16="http://schemas.microsoft.com/office/drawing/2014/main" id="{283CE5A4-4D7E-47E9-A8D9-F45EBEB8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4" name="Picture 3303" descr="https://mail.google.com/mail/u/1/images/cleardot.gif">
          <a:extLst>
            <a:ext uri="{FF2B5EF4-FFF2-40B4-BE49-F238E27FC236}">
              <a16:creationId xmlns:a16="http://schemas.microsoft.com/office/drawing/2014/main" id="{E7C6BF63-6533-4543-8553-AA5DC8E1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5" name="Picture 3304" descr="https://mail.google.com/mail/u/1/images/cleardot.gif">
          <a:extLst>
            <a:ext uri="{FF2B5EF4-FFF2-40B4-BE49-F238E27FC236}">
              <a16:creationId xmlns:a16="http://schemas.microsoft.com/office/drawing/2014/main" id="{014EF493-8733-440F-97CF-E29BEA7E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6" name="Picture 3305" descr="https://mail.google.com/mail/u/1/images/cleardot.gif">
          <a:extLst>
            <a:ext uri="{FF2B5EF4-FFF2-40B4-BE49-F238E27FC236}">
              <a16:creationId xmlns:a16="http://schemas.microsoft.com/office/drawing/2014/main" id="{202FD1A4-148C-4D05-9E96-A5CC51A1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7" name="Picture 3306" descr="https://mail.google.com/mail/u/1/images/cleardot.gif">
          <a:extLst>
            <a:ext uri="{FF2B5EF4-FFF2-40B4-BE49-F238E27FC236}">
              <a16:creationId xmlns:a16="http://schemas.microsoft.com/office/drawing/2014/main" id="{87378B03-EBB5-440B-8FC6-1FCC8A0A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8" name="Picture 3307" descr="https://mail.google.com/mail/u/1/images/cleardot.gif">
          <a:extLst>
            <a:ext uri="{FF2B5EF4-FFF2-40B4-BE49-F238E27FC236}">
              <a16:creationId xmlns:a16="http://schemas.microsoft.com/office/drawing/2014/main" id="{A3AA6225-7C14-41A0-BD42-A0DCBE2F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9" name="Picture 3308" descr="https://mail.google.com/mail/u/1/images/cleardot.gif">
          <a:extLst>
            <a:ext uri="{FF2B5EF4-FFF2-40B4-BE49-F238E27FC236}">
              <a16:creationId xmlns:a16="http://schemas.microsoft.com/office/drawing/2014/main" id="{99219E64-CE55-4BCD-A3EA-6D0EC406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0" name="Picture 3309" descr="https://mail.google.com/mail/u/1/images/cleardot.gif">
          <a:extLst>
            <a:ext uri="{FF2B5EF4-FFF2-40B4-BE49-F238E27FC236}">
              <a16:creationId xmlns:a16="http://schemas.microsoft.com/office/drawing/2014/main" id="{1BACC9C3-DC62-4FAB-B02F-AB711CFD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1" name="Picture 3310" descr="https://mail.google.com/mail/u/1/images/cleardot.gif">
          <a:extLst>
            <a:ext uri="{FF2B5EF4-FFF2-40B4-BE49-F238E27FC236}">
              <a16:creationId xmlns:a16="http://schemas.microsoft.com/office/drawing/2014/main" id="{50666DE6-835A-47A5-8F15-BE9CDD15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2" name="Picture 3311" descr="https://mail.google.com/mail/u/1/images/cleardot.gif">
          <a:extLst>
            <a:ext uri="{FF2B5EF4-FFF2-40B4-BE49-F238E27FC236}">
              <a16:creationId xmlns:a16="http://schemas.microsoft.com/office/drawing/2014/main" id="{F571915A-AAD8-426E-983B-FEDEAE8A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3" name="Picture 3312" descr="https://mail.google.com/mail/u/1/images/cleardot.gif">
          <a:extLst>
            <a:ext uri="{FF2B5EF4-FFF2-40B4-BE49-F238E27FC236}">
              <a16:creationId xmlns:a16="http://schemas.microsoft.com/office/drawing/2014/main" id="{B877C198-FFF5-4AD4-9B60-0719E9D2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4" name="Picture 3313" descr="https://mail.google.com/mail/u/1/images/cleardot.gif">
          <a:extLst>
            <a:ext uri="{FF2B5EF4-FFF2-40B4-BE49-F238E27FC236}">
              <a16:creationId xmlns:a16="http://schemas.microsoft.com/office/drawing/2014/main" id="{56BBEEDF-8CEC-4E98-B6B3-D6281795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5" name="Picture 3314" descr="https://mail.google.com/mail/u/1/images/cleardot.gif">
          <a:extLst>
            <a:ext uri="{FF2B5EF4-FFF2-40B4-BE49-F238E27FC236}">
              <a16:creationId xmlns:a16="http://schemas.microsoft.com/office/drawing/2014/main" id="{1F206704-49FB-4AB7-BB34-0F72A913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6" name="Picture 3315" descr="https://mail.google.com/mail/u/1/images/cleardot.gif">
          <a:extLst>
            <a:ext uri="{FF2B5EF4-FFF2-40B4-BE49-F238E27FC236}">
              <a16:creationId xmlns:a16="http://schemas.microsoft.com/office/drawing/2014/main" id="{15A22817-F449-400A-B8F0-E1394CE7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7" name="Picture 3316" descr="https://mail.google.com/mail/u/1/images/cleardot.gif">
          <a:extLst>
            <a:ext uri="{FF2B5EF4-FFF2-40B4-BE49-F238E27FC236}">
              <a16:creationId xmlns:a16="http://schemas.microsoft.com/office/drawing/2014/main" id="{9A442D5B-95F8-47BA-B81C-2EBDFC5E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8" name="Picture 3317" descr="https://mail.google.com/mail/u/1/images/cleardot.gif">
          <a:extLst>
            <a:ext uri="{FF2B5EF4-FFF2-40B4-BE49-F238E27FC236}">
              <a16:creationId xmlns:a16="http://schemas.microsoft.com/office/drawing/2014/main" id="{09FD88A3-C8A3-49AB-8E25-2AEB3E92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9" name="Picture 3318" descr="https://mail.google.com/mail/u/1/images/cleardot.gif">
          <a:extLst>
            <a:ext uri="{FF2B5EF4-FFF2-40B4-BE49-F238E27FC236}">
              <a16:creationId xmlns:a16="http://schemas.microsoft.com/office/drawing/2014/main" id="{3128315E-3F22-4DF2-A536-750BD2D2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0" name="Picture 3319" descr="https://mail.google.com/mail/u/1/images/cleardot.gif">
          <a:extLst>
            <a:ext uri="{FF2B5EF4-FFF2-40B4-BE49-F238E27FC236}">
              <a16:creationId xmlns:a16="http://schemas.microsoft.com/office/drawing/2014/main" id="{FFA93262-D4D0-4666-9C5E-5808349D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1" name="Picture 3320" descr="https://mail.google.com/mail/u/1/images/cleardot.gif">
          <a:extLst>
            <a:ext uri="{FF2B5EF4-FFF2-40B4-BE49-F238E27FC236}">
              <a16:creationId xmlns:a16="http://schemas.microsoft.com/office/drawing/2014/main" id="{20F112C6-E875-4B3C-B0E7-A1C6C3EE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2" name="Picture 3321" descr="https://mail.google.com/mail/u/1/images/cleardot.gif">
          <a:extLst>
            <a:ext uri="{FF2B5EF4-FFF2-40B4-BE49-F238E27FC236}">
              <a16:creationId xmlns:a16="http://schemas.microsoft.com/office/drawing/2014/main" id="{8DE0EB42-0150-434A-8B31-D3170F43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3" name="Picture 3322" descr="https://mail.google.com/mail/u/1/images/cleardot.gif">
          <a:extLst>
            <a:ext uri="{FF2B5EF4-FFF2-40B4-BE49-F238E27FC236}">
              <a16:creationId xmlns:a16="http://schemas.microsoft.com/office/drawing/2014/main" id="{C8165933-4D0B-4210-8D9D-ACEDA33DA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4" name="Picture 3323" descr="https://mail.google.com/mail/u/1/images/cleardot.gif">
          <a:extLst>
            <a:ext uri="{FF2B5EF4-FFF2-40B4-BE49-F238E27FC236}">
              <a16:creationId xmlns:a16="http://schemas.microsoft.com/office/drawing/2014/main" id="{FD0F11CE-20A6-4816-997D-12FCCBAD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5" name="Picture 3324" descr="https://mail.google.com/mail/u/1/images/cleardot.gif">
          <a:extLst>
            <a:ext uri="{FF2B5EF4-FFF2-40B4-BE49-F238E27FC236}">
              <a16:creationId xmlns:a16="http://schemas.microsoft.com/office/drawing/2014/main" id="{F50CAB3F-7480-4CC6-978F-9A72D7E4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6" name="Picture 3325" descr="https://mail.google.com/mail/u/1/images/cleardot.gif">
          <a:extLst>
            <a:ext uri="{FF2B5EF4-FFF2-40B4-BE49-F238E27FC236}">
              <a16:creationId xmlns:a16="http://schemas.microsoft.com/office/drawing/2014/main" id="{553EAEF7-5C14-44CD-ACC5-4D3E68C9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7" name="Picture 3326" descr="https://mail.google.com/mail/u/1/images/cleardot.gif">
          <a:extLst>
            <a:ext uri="{FF2B5EF4-FFF2-40B4-BE49-F238E27FC236}">
              <a16:creationId xmlns:a16="http://schemas.microsoft.com/office/drawing/2014/main" id="{F3929BB1-0AB7-414C-9376-6AC7F326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8" name="Picture 3327" descr="https://mail.google.com/mail/u/1/images/cleardot.gif">
          <a:extLst>
            <a:ext uri="{FF2B5EF4-FFF2-40B4-BE49-F238E27FC236}">
              <a16:creationId xmlns:a16="http://schemas.microsoft.com/office/drawing/2014/main" id="{31594353-7A3F-41E2-A8F3-75C69743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9" name="Picture 3328" descr="https://mail.google.com/mail/u/1/images/cleardot.gif">
          <a:extLst>
            <a:ext uri="{FF2B5EF4-FFF2-40B4-BE49-F238E27FC236}">
              <a16:creationId xmlns:a16="http://schemas.microsoft.com/office/drawing/2014/main" id="{29F51147-E510-45A8-9F7D-1B5B66B4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0" name="Picture 3329" descr="https://mail.google.com/mail/u/1/images/cleardot.gif">
          <a:extLst>
            <a:ext uri="{FF2B5EF4-FFF2-40B4-BE49-F238E27FC236}">
              <a16:creationId xmlns:a16="http://schemas.microsoft.com/office/drawing/2014/main" id="{BDB8E77D-963E-4474-AA24-5FA14EEE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1" name="Picture 3330" descr="https://mail.google.com/mail/u/1/images/cleardot.gif">
          <a:extLst>
            <a:ext uri="{FF2B5EF4-FFF2-40B4-BE49-F238E27FC236}">
              <a16:creationId xmlns:a16="http://schemas.microsoft.com/office/drawing/2014/main" id="{7DE7B9C3-E8C2-4ED2-89FF-08E6886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2" name="Picture 3331" descr="https://mail.google.com/mail/u/1/images/cleardot.gif">
          <a:extLst>
            <a:ext uri="{FF2B5EF4-FFF2-40B4-BE49-F238E27FC236}">
              <a16:creationId xmlns:a16="http://schemas.microsoft.com/office/drawing/2014/main" id="{E945DF53-B300-4C7E-83AC-0F58E334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3" name="Picture 3332" descr="https://mail.google.com/mail/u/1/images/cleardot.gif">
          <a:extLst>
            <a:ext uri="{FF2B5EF4-FFF2-40B4-BE49-F238E27FC236}">
              <a16:creationId xmlns:a16="http://schemas.microsoft.com/office/drawing/2014/main" id="{8222A87E-CBE3-476D-B1D3-4D6AC7DA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4" name="Picture 3333" descr="https://mail.google.com/mail/u/1/images/cleardot.gif">
          <a:extLst>
            <a:ext uri="{FF2B5EF4-FFF2-40B4-BE49-F238E27FC236}">
              <a16:creationId xmlns:a16="http://schemas.microsoft.com/office/drawing/2014/main" id="{7C9896F6-152A-422F-878C-84204A3B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5" name="Picture 3334" descr="https://mail.google.com/mail/u/1/images/cleardot.gif">
          <a:extLst>
            <a:ext uri="{FF2B5EF4-FFF2-40B4-BE49-F238E27FC236}">
              <a16:creationId xmlns:a16="http://schemas.microsoft.com/office/drawing/2014/main" id="{ADF55B57-D617-422B-A468-D7DFE98E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6" name="Picture 3335" descr="https://mail.google.com/mail/u/1/images/cleardot.gif">
          <a:extLst>
            <a:ext uri="{FF2B5EF4-FFF2-40B4-BE49-F238E27FC236}">
              <a16:creationId xmlns:a16="http://schemas.microsoft.com/office/drawing/2014/main" id="{376A6161-089C-41BD-9549-7A36C2B1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7" name="Picture 3336" descr="https://mail.google.com/mail/u/1/images/cleardot.gif">
          <a:extLst>
            <a:ext uri="{FF2B5EF4-FFF2-40B4-BE49-F238E27FC236}">
              <a16:creationId xmlns:a16="http://schemas.microsoft.com/office/drawing/2014/main" id="{787DF44E-F0FF-4190-85C2-ED2CF9CE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8" name="Picture 3337" descr="https://mail.google.com/mail/u/1/images/cleardot.gif">
          <a:extLst>
            <a:ext uri="{FF2B5EF4-FFF2-40B4-BE49-F238E27FC236}">
              <a16:creationId xmlns:a16="http://schemas.microsoft.com/office/drawing/2014/main" id="{E260F3B6-7A6A-4F5B-9A2D-FBF481E3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9" name="Picture 3338" descr="https://mail.google.com/mail/u/1/images/cleardot.gif">
          <a:extLst>
            <a:ext uri="{FF2B5EF4-FFF2-40B4-BE49-F238E27FC236}">
              <a16:creationId xmlns:a16="http://schemas.microsoft.com/office/drawing/2014/main" id="{1C7FF7C1-C563-46B3-BF1C-D6919A4E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0" name="Picture 3339" descr="https://mail.google.com/mail/u/1/images/cleardot.gif">
          <a:extLst>
            <a:ext uri="{FF2B5EF4-FFF2-40B4-BE49-F238E27FC236}">
              <a16:creationId xmlns:a16="http://schemas.microsoft.com/office/drawing/2014/main" id="{06674376-F989-4F40-AE9B-A932DC7B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1" name="Picture 3340" descr="https://mail.google.com/mail/u/1/images/cleardot.gif">
          <a:extLst>
            <a:ext uri="{FF2B5EF4-FFF2-40B4-BE49-F238E27FC236}">
              <a16:creationId xmlns:a16="http://schemas.microsoft.com/office/drawing/2014/main" id="{9FE03E8F-27BF-469C-9BC6-4799DB39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2" name="Picture 3341" descr="https://mail.google.com/mail/u/1/images/cleardot.gif">
          <a:extLst>
            <a:ext uri="{FF2B5EF4-FFF2-40B4-BE49-F238E27FC236}">
              <a16:creationId xmlns:a16="http://schemas.microsoft.com/office/drawing/2014/main" id="{F3116330-FAAA-4D95-8DD7-9D73D19E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3" name="Picture 3342" descr="https://mail.google.com/mail/u/1/images/cleardot.gif">
          <a:extLst>
            <a:ext uri="{FF2B5EF4-FFF2-40B4-BE49-F238E27FC236}">
              <a16:creationId xmlns:a16="http://schemas.microsoft.com/office/drawing/2014/main" id="{4B304E66-AE55-4CCA-ADC6-1F28ECC0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4" name="Picture 3343" descr="https://mail.google.com/mail/u/1/images/cleardot.gif">
          <a:extLst>
            <a:ext uri="{FF2B5EF4-FFF2-40B4-BE49-F238E27FC236}">
              <a16:creationId xmlns:a16="http://schemas.microsoft.com/office/drawing/2014/main" id="{033FF2C2-7F17-4180-8082-3AE883DC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5" name="Picture 3344" descr="https://mail.google.com/mail/u/1/images/cleardot.gif">
          <a:extLst>
            <a:ext uri="{FF2B5EF4-FFF2-40B4-BE49-F238E27FC236}">
              <a16:creationId xmlns:a16="http://schemas.microsoft.com/office/drawing/2014/main" id="{624F02AB-BC67-4685-BDFC-27A1EDDA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6" name="Picture 3345" descr="https://mail.google.com/mail/u/1/images/cleardot.gif">
          <a:extLst>
            <a:ext uri="{FF2B5EF4-FFF2-40B4-BE49-F238E27FC236}">
              <a16:creationId xmlns:a16="http://schemas.microsoft.com/office/drawing/2014/main" id="{A0C35346-19E8-466A-8298-9EC21092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7" name="Picture 3346" descr="https://mail.google.com/mail/u/1/images/cleardot.gif">
          <a:extLst>
            <a:ext uri="{FF2B5EF4-FFF2-40B4-BE49-F238E27FC236}">
              <a16:creationId xmlns:a16="http://schemas.microsoft.com/office/drawing/2014/main" id="{9EC37BC8-A255-4B07-836C-2E29F74A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8" name="Picture 3347" descr="https://mail.google.com/mail/u/1/images/cleardot.gif">
          <a:extLst>
            <a:ext uri="{FF2B5EF4-FFF2-40B4-BE49-F238E27FC236}">
              <a16:creationId xmlns:a16="http://schemas.microsoft.com/office/drawing/2014/main" id="{661FD7C5-74F2-454C-B62C-0DBD5CAE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9" name="Picture 3348" descr="https://mail.google.com/mail/u/1/images/cleardot.gif">
          <a:extLst>
            <a:ext uri="{FF2B5EF4-FFF2-40B4-BE49-F238E27FC236}">
              <a16:creationId xmlns:a16="http://schemas.microsoft.com/office/drawing/2014/main" id="{695AD32F-0301-48D8-91C2-029151C4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0" name="Picture 3349" descr="https://mail.google.com/mail/u/1/images/cleardot.gif">
          <a:extLst>
            <a:ext uri="{FF2B5EF4-FFF2-40B4-BE49-F238E27FC236}">
              <a16:creationId xmlns:a16="http://schemas.microsoft.com/office/drawing/2014/main" id="{98A07825-1E5A-4BB6-AA35-0387C2B9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1" name="Picture 3350" descr="https://mail.google.com/mail/u/1/images/cleardot.gif">
          <a:extLst>
            <a:ext uri="{FF2B5EF4-FFF2-40B4-BE49-F238E27FC236}">
              <a16:creationId xmlns:a16="http://schemas.microsoft.com/office/drawing/2014/main" id="{CAE25E16-78B8-4939-84AC-0B33F133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2" name="Picture 3351" descr="https://mail.google.com/mail/u/1/images/cleardot.gif">
          <a:extLst>
            <a:ext uri="{FF2B5EF4-FFF2-40B4-BE49-F238E27FC236}">
              <a16:creationId xmlns:a16="http://schemas.microsoft.com/office/drawing/2014/main" id="{B6434CA9-F8F1-41CA-9F65-B3FD805E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3" name="Picture 3352" descr="https://mail.google.com/mail/u/1/images/cleardot.gif">
          <a:extLst>
            <a:ext uri="{FF2B5EF4-FFF2-40B4-BE49-F238E27FC236}">
              <a16:creationId xmlns:a16="http://schemas.microsoft.com/office/drawing/2014/main" id="{8D21EED0-3F2F-4246-B47C-0B7AFECC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4" name="Picture 3353" descr="https://mail.google.com/mail/u/1/images/cleardot.gif">
          <a:extLst>
            <a:ext uri="{FF2B5EF4-FFF2-40B4-BE49-F238E27FC236}">
              <a16:creationId xmlns:a16="http://schemas.microsoft.com/office/drawing/2014/main" id="{C12D6E74-8AC7-49D7-8248-1A5D8820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5" name="Picture 3354" descr="https://mail.google.com/mail/u/1/images/cleardot.gif">
          <a:extLst>
            <a:ext uri="{FF2B5EF4-FFF2-40B4-BE49-F238E27FC236}">
              <a16:creationId xmlns:a16="http://schemas.microsoft.com/office/drawing/2014/main" id="{72E491BC-4EBB-41F5-901A-EB39ECBE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6" name="Picture 3355" descr="https://mail.google.com/mail/u/1/images/cleardot.gif">
          <a:extLst>
            <a:ext uri="{FF2B5EF4-FFF2-40B4-BE49-F238E27FC236}">
              <a16:creationId xmlns:a16="http://schemas.microsoft.com/office/drawing/2014/main" id="{65953874-9949-45AE-802C-C72488BD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7" name="Picture 3356" descr="https://mail.google.com/mail/u/1/images/cleardot.gif">
          <a:extLst>
            <a:ext uri="{FF2B5EF4-FFF2-40B4-BE49-F238E27FC236}">
              <a16:creationId xmlns:a16="http://schemas.microsoft.com/office/drawing/2014/main" id="{6E6A4AE6-0730-4DB1-897F-B866949C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8" name="Picture 3357" descr="https://mail.google.com/mail/u/1/images/cleardot.gif">
          <a:extLst>
            <a:ext uri="{FF2B5EF4-FFF2-40B4-BE49-F238E27FC236}">
              <a16:creationId xmlns:a16="http://schemas.microsoft.com/office/drawing/2014/main" id="{1ADD8664-A820-41FB-B707-FFD9A28D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9" name="Picture 3358" descr="https://mail.google.com/mail/u/1/images/cleardot.gif">
          <a:extLst>
            <a:ext uri="{FF2B5EF4-FFF2-40B4-BE49-F238E27FC236}">
              <a16:creationId xmlns:a16="http://schemas.microsoft.com/office/drawing/2014/main" id="{D002EF08-DAAE-4B12-B6FD-BC075CF2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0" name="Picture 3359" descr="https://mail.google.com/mail/u/1/images/cleardot.gif">
          <a:extLst>
            <a:ext uri="{FF2B5EF4-FFF2-40B4-BE49-F238E27FC236}">
              <a16:creationId xmlns:a16="http://schemas.microsoft.com/office/drawing/2014/main" id="{4F084427-383C-4214-A107-9151802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1" name="Picture 3360" descr="https://mail.google.com/mail/u/1/images/cleardot.gif">
          <a:extLst>
            <a:ext uri="{FF2B5EF4-FFF2-40B4-BE49-F238E27FC236}">
              <a16:creationId xmlns:a16="http://schemas.microsoft.com/office/drawing/2014/main" id="{6D38B36B-AB99-4F76-A1F4-4DBB8EEB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2" name="Picture 3361" descr="https://mail.google.com/mail/u/1/images/cleardot.gif">
          <a:extLst>
            <a:ext uri="{FF2B5EF4-FFF2-40B4-BE49-F238E27FC236}">
              <a16:creationId xmlns:a16="http://schemas.microsoft.com/office/drawing/2014/main" id="{9DFC0FDC-2F23-442D-9740-B356D5EF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3" name="Picture 3362" descr="https://mail.google.com/mail/u/1/images/cleardot.gif">
          <a:extLst>
            <a:ext uri="{FF2B5EF4-FFF2-40B4-BE49-F238E27FC236}">
              <a16:creationId xmlns:a16="http://schemas.microsoft.com/office/drawing/2014/main" id="{1BE6D2DC-6606-4DC3-B55C-3C58ABEE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4" name="Picture 3363" descr="https://mail.google.com/mail/u/1/images/cleardot.gif">
          <a:extLst>
            <a:ext uri="{FF2B5EF4-FFF2-40B4-BE49-F238E27FC236}">
              <a16:creationId xmlns:a16="http://schemas.microsoft.com/office/drawing/2014/main" id="{8DAF335D-E10F-4457-8C4A-17D922FB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5" name="Picture 3364" descr="https://mail.google.com/mail/u/1/images/cleardot.gif">
          <a:extLst>
            <a:ext uri="{FF2B5EF4-FFF2-40B4-BE49-F238E27FC236}">
              <a16:creationId xmlns:a16="http://schemas.microsoft.com/office/drawing/2014/main" id="{7BD1E742-ED02-43A6-8D79-B52A6FC8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6" name="Picture 3365" descr="https://mail.google.com/mail/u/1/images/cleardot.gif">
          <a:extLst>
            <a:ext uri="{FF2B5EF4-FFF2-40B4-BE49-F238E27FC236}">
              <a16:creationId xmlns:a16="http://schemas.microsoft.com/office/drawing/2014/main" id="{C3AD145B-138A-4E99-B9D7-625E2FAC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7" name="Picture 3366" descr="https://mail.google.com/mail/u/1/images/cleardot.gif">
          <a:extLst>
            <a:ext uri="{FF2B5EF4-FFF2-40B4-BE49-F238E27FC236}">
              <a16:creationId xmlns:a16="http://schemas.microsoft.com/office/drawing/2014/main" id="{F6A9AC6F-F318-4287-9C1E-51E0D6B5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8" name="Picture 3367" descr="https://mail.google.com/mail/u/1/images/cleardot.gif">
          <a:extLst>
            <a:ext uri="{FF2B5EF4-FFF2-40B4-BE49-F238E27FC236}">
              <a16:creationId xmlns:a16="http://schemas.microsoft.com/office/drawing/2014/main" id="{FCCFCEA1-EF07-467F-9079-7EF5BD1C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9" name="Picture 3368" descr="https://mail.google.com/mail/u/1/images/cleardot.gif">
          <a:extLst>
            <a:ext uri="{FF2B5EF4-FFF2-40B4-BE49-F238E27FC236}">
              <a16:creationId xmlns:a16="http://schemas.microsoft.com/office/drawing/2014/main" id="{3417E9FA-D6B7-4AB7-BEF4-7BD55B26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0" name="Picture 3369" descr="https://mail.google.com/mail/u/1/images/cleardot.gif">
          <a:extLst>
            <a:ext uri="{FF2B5EF4-FFF2-40B4-BE49-F238E27FC236}">
              <a16:creationId xmlns:a16="http://schemas.microsoft.com/office/drawing/2014/main" id="{67D13E8C-D199-4055-8F4C-83219373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1" name="Picture 3370" descr="https://mail.google.com/mail/u/1/images/cleardot.gif">
          <a:extLst>
            <a:ext uri="{FF2B5EF4-FFF2-40B4-BE49-F238E27FC236}">
              <a16:creationId xmlns:a16="http://schemas.microsoft.com/office/drawing/2014/main" id="{4E86FF2D-5922-4686-8C7A-BE52E7F4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2" name="Picture 3371" descr="https://mail.google.com/mail/u/1/images/cleardot.gif">
          <a:extLst>
            <a:ext uri="{FF2B5EF4-FFF2-40B4-BE49-F238E27FC236}">
              <a16:creationId xmlns:a16="http://schemas.microsoft.com/office/drawing/2014/main" id="{899FBD4F-30F8-4ADF-97B3-52B27A39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3" name="Picture 3372" descr="https://mail.google.com/mail/u/1/images/cleardot.gif">
          <a:extLst>
            <a:ext uri="{FF2B5EF4-FFF2-40B4-BE49-F238E27FC236}">
              <a16:creationId xmlns:a16="http://schemas.microsoft.com/office/drawing/2014/main" id="{0FB39FC1-AE3D-485A-8B6A-3A5104A9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4" name="Picture 3373" descr="https://mail.google.com/mail/u/1/images/cleardot.gif">
          <a:extLst>
            <a:ext uri="{FF2B5EF4-FFF2-40B4-BE49-F238E27FC236}">
              <a16:creationId xmlns:a16="http://schemas.microsoft.com/office/drawing/2014/main" id="{5CC87F45-7E28-40AE-8C80-67560281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5" name="Picture 3374" descr="https://mail.google.com/mail/u/1/images/cleardot.gif">
          <a:extLst>
            <a:ext uri="{FF2B5EF4-FFF2-40B4-BE49-F238E27FC236}">
              <a16:creationId xmlns:a16="http://schemas.microsoft.com/office/drawing/2014/main" id="{BDD1FB52-67DC-43F7-AA55-6728BC4C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6" name="Picture 3375" descr="https://mail.google.com/mail/u/1/images/cleardot.gif">
          <a:extLst>
            <a:ext uri="{FF2B5EF4-FFF2-40B4-BE49-F238E27FC236}">
              <a16:creationId xmlns:a16="http://schemas.microsoft.com/office/drawing/2014/main" id="{4ECCEEA0-EB40-4015-A89E-8C190309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7" name="Picture 3376" descr="https://mail.google.com/mail/u/1/images/cleardot.gif">
          <a:extLst>
            <a:ext uri="{FF2B5EF4-FFF2-40B4-BE49-F238E27FC236}">
              <a16:creationId xmlns:a16="http://schemas.microsoft.com/office/drawing/2014/main" id="{BB81C81C-74DF-4AEC-A2AF-FD2F36AE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8" name="Picture 3377" descr="https://mail.google.com/mail/u/1/images/cleardot.gif">
          <a:extLst>
            <a:ext uri="{FF2B5EF4-FFF2-40B4-BE49-F238E27FC236}">
              <a16:creationId xmlns:a16="http://schemas.microsoft.com/office/drawing/2014/main" id="{1803F07A-999C-4159-AB82-32B2F954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9" name="Picture 3378" descr="https://mail.google.com/mail/u/1/images/cleardot.gif">
          <a:extLst>
            <a:ext uri="{FF2B5EF4-FFF2-40B4-BE49-F238E27FC236}">
              <a16:creationId xmlns:a16="http://schemas.microsoft.com/office/drawing/2014/main" id="{021BC522-5B6E-4D8C-A18B-76227525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0" name="Picture 3379" descr="https://mail.google.com/mail/u/1/images/cleardot.gif">
          <a:extLst>
            <a:ext uri="{FF2B5EF4-FFF2-40B4-BE49-F238E27FC236}">
              <a16:creationId xmlns:a16="http://schemas.microsoft.com/office/drawing/2014/main" id="{5C279586-355C-4106-B326-7340BF17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1" name="Picture 3380" descr="https://mail.google.com/mail/u/1/images/cleardot.gif">
          <a:extLst>
            <a:ext uri="{FF2B5EF4-FFF2-40B4-BE49-F238E27FC236}">
              <a16:creationId xmlns:a16="http://schemas.microsoft.com/office/drawing/2014/main" id="{0C153701-EC36-4CFE-9891-F6C8CD33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2" name="Picture 3381" descr="https://mail.google.com/mail/u/1/images/cleardot.gif">
          <a:extLst>
            <a:ext uri="{FF2B5EF4-FFF2-40B4-BE49-F238E27FC236}">
              <a16:creationId xmlns:a16="http://schemas.microsoft.com/office/drawing/2014/main" id="{9B09516B-1BC4-4CBF-9D19-8DF955FB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3" name="Picture 3382" descr="https://mail.google.com/mail/u/1/images/cleardot.gif">
          <a:extLst>
            <a:ext uri="{FF2B5EF4-FFF2-40B4-BE49-F238E27FC236}">
              <a16:creationId xmlns:a16="http://schemas.microsoft.com/office/drawing/2014/main" id="{0EC57D89-847D-4CC6-B033-1511217F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4" name="Picture 3383" descr="https://mail.google.com/mail/u/1/images/cleardot.gif">
          <a:extLst>
            <a:ext uri="{FF2B5EF4-FFF2-40B4-BE49-F238E27FC236}">
              <a16:creationId xmlns:a16="http://schemas.microsoft.com/office/drawing/2014/main" id="{0B558463-6E7D-4206-86E4-CE7EF060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5" name="Picture 3384" descr="https://mail.google.com/mail/u/1/images/cleardot.gif">
          <a:extLst>
            <a:ext uri="{FF2B5EF4-FFF2-40B4-BE49-F238E27FC236}">
              <a16:creationId xmlns:a16="http://schemas.microsoft.com/office/drawing/2014/main" id="{B45D925F-B0B6-49EB-B63B-17706635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6" name="Picture 3385" descr="https://mail.google.com/mail/u/1/images/cleardot.gif">
          <a:extLst>
            <a:ext uri="{FF2B5EF4-FFF2-40B4-BE49-F238E27FC236}">
              <a16:creationId xmlns:a16="http://schemas.microsoft.com/office/drawing/2014/main" id="{19F644F5-92B6-4B11-89EF-1B817F17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7" name="Picture 3386" descr="https://mail.google.com/mail/u/1/images/cleardot.gif">
          <a:extLst>
            <a:ext uri="{FF2B5EF4-FFF2-40B4-BE49-F238E27FC236}">
              <a16:creationId xmlns:a16="http://schemas.microsoft.com/office/drawing/2014/main" id="{635AB64A-D2BD-4C4B-9958-965B7667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8" name="Picture 3387" descr="https://mail.google.com/mail/u/1/images/cleardot.gif">
          <a:extLst>
            <a:ext uri="{FF2B5EF4-FFF2-40B4-BE49-F238E27FC236}">
              <a16:creationId xmlns:a16="http://schemas.microsoft.com/office/drawing/2014/main" id="{9EE8DF46-CB13-4B15-A80B-14BB7D27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9" name="Picture 3388" descr="https://mail.google.com/mail/u/1/images/cleardot.gif">
          <a:extLst>
            <a:ext uri="{FF2B5EF4-FFF2-40B4-BE49-F238E27FC236}">
              <a16:creationId xmlns:a16="http://schemas.microsoft.com/office/drawing/2014/main" id="{CFE0C7AC-FF53-4CE1-BFB4-BCCBC99C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0" name="Picture 3389" descr="https://mail.google.com/mail/u/1/images/cleardot.gif">
          <a:extLst>
            <a:ext uri="{FF2B5EF4-FFF2-40B4-BE49-F238E27FC236}">
              <a16:creationId xmlns:a16="http://schemas.microsoft.com/office/drawing/2014/main" id="{84320A9D-D01F-4FC3-84CE-F598A962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1" name="Picture 3390" descr="https://mail.google.com/mail/u/1/images/cleardot.gif">
          <a:extLst>
            <a:ext uri="{FF2B5EF4-FFF2-40B4-BE49-F238E27FC236}">
              <a16:creationId xmlns:a16="http://schemas.microsoft.com/office/drawing/2014/main" id="{CB13DDFD-D2C5-413F-88ED-A5B2D57C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2" name="Picture 3391" descr="https://mail.google.com/mail/u/1/images/cleardot.gif">
          <a:extLst>
            <a:ext uri="{FF2B5EF4-FFF2-40B4-BE49-F238E27FC236}">
              <a16:creationId xmlns:a16="http://schemas.microsoft.com/office/drawing/2014/main" id="{27F89520-D837-4C56-AD4B-ABFD2290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3" name="Picture 3392" descr="https://mail.google.com/mail/u/1/images/cleardot.gif">
          <a:extLst>
            <a:ext uri="{FF2B5EF4-FFF2-40B4-BE49-F238E27FC236}">
              <a16:creationId xmlns:a16="http://schemas.microsoft.com/office/drawing/2014/main" id="{3263227E-1E92-47AA-9D43-5188261D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4" name="Picture 3393" descr="https://mail.google.com/mail/u/1/images/cleardot.gif">
          <a:extLst>
            <a:ext uri="{FF2B5EF4-FFF2-40B4-BE49-F238E27FC236}">
              <a16:creationId xmlns:a16="http://schemas.microsoft.com/office/drawing/2014/main" id="{17B520FF-D2E2-4659-80B1-CEC28D12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5" name="Picture 3394" descr="https://mail.google.com/mail/u/1/images/cleardot.gif">
          <a:extLst>
            <a:ext uri="{FF2B5EF4-FFF2-40B4-BE49-F238E27FC236}">
              <a16:creationId xmlns:a16="http://schemas.microsoft.com/office/drawing/2014/main" id="{8F92FA97-318E-46B5-90C6-2768B716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6" name="Picture 3395" descr="https://mail.google.com/mail/u/1/images/cleardot.gif">
          <a:extLst>
            <a:ext uri="{FF2B5EF4-FFF2-40B4-BE49-F238E27FC236}">
              <a16:creationId xmlns:a16="http://schemas.microsoft.com/office/drawing/2014/main" id="{F5F04AC2-CE73-4C49-9B7A-BBD4B571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7" name="Picture 3396" descr="https://mail.google.com/mail/u/1/images/cleardot.gif">
          <a:extLst>
            <a:ext uri="{FF2B5EF4-FFF2-40B4-BE49-F238E27FC236}">
              <a16:creationId xmlns:a16="http://schemas.microsoft.com/office/drawing/2014/main" id="{F57399CF-4883-4CD6-B058-4FB945F9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8" name="Picture 3397" descr="https://mail.google.com/mail/u/1/images/cleardot.gif">
          <a:extLst>
            <a:ext uri="{FF2B5EF4-FFF2-40B4-BE49-F238E27FC236}">
              <a16:creationId xmlns:a16="http://schemas.microsoft.com/office/drawing/2014/main" id="{07B7867A-AA4E-4BB5-B622-C467C4AF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9" name="Picture 3398" descr="https://mail.google.com/mail/u/1/images/cleardot.gif">
          <a:extLst>
            <a:ext uri="{FF2B5EF4-FFF2-40B4-BE49-F238E27FC236}">
              <a16:creationId xmlns:a16="http://schemas.microsoft.com/office/drawing/2014/main" id="{16955DB4-51CB-4191-AC35-BD00A12D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0" name="Picture 3399" descr="https://mail.google.com/mail/u/1/images/cleardot.gif">
          <a:extLst>
            <a:ext uri="{FF2B5EF4-FFF2-40B4-BE49-F238E27FC236}">
              <a16:creationId xmlns:a16="http://schemas.microsoft.com/office/drawing/2014/main" id="{3A0AFD84-EC95-422D-AEC4-F62A4C8F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1" name="Picture 3400" descr="https://mail.google.com/mail/u/1/images/cleardot.gif">
          <a:extLst>
            <a:ext uri="{FF2B5EF4-FFF2-40B4-BE49-F238E27FC236}">
              <a16:creationId xmlns:a16="http://schemas.microsoft.com/office/drawing/2014/main" id="{45CD9506-F5C0-44CA-88BF-E9602C6A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2" name="Picture 3401" descr="https://mail.google.com/mail/u/1/images/cleardot.gif">
          <a:extLst>
            <a:ext uri="{FF2B5EF4-FFF2-40B4-BE49-F238E27FC236}">
              <a16:creationId xmlns:a16="http://schemas.microsoft.com/office/drawing/2014/main" id="{94295C31-ACA3-44A5-A260-952F833C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3" name="Picture 3402" descr="https://mail.google.com/mail/u/1/images/cleardot.gif">
          <a:extLst>
            <a:ext uri="{FF2B5EF4-FFF2-40B4-BE49-F238E27FC236}">
              <a16:creationId xmlns:a16="http://schemas.microsoft.com/office/drawing/2014/main" id="{29E80A82-6001-423E-9939-CF65A4A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4" name="Picture 3403" descr="https://mail.google.com/mail/u/1/images/cleardot.gif">
          <a:extLst>
            <a:ext uri="{FF2B5EF4-FFF2-40B4-BE49-F238E27FC236}">
              <a16:creationId xmlns:a16="http://schemas.microsoft.com/office/drawing/2014/main" id="{074AECBD-6824-4E59-98D6-332A6898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5" name="Picture 3404" descr="https://mail.google.com/mail/u/1/images/cleardot.gif">
          <a:extLst>
            <a:ext uri="{FF2B5EF4-FFF2-40B4-BE49-F238E27FC236}">
              <a16:creationId xmlns:a16="http://schemas.microsoft.com/office/drawing/2014/main" id="{C1F1AA1D-C4C4-4D5B-821A-EEB70E89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6" name="Picture 3405" descr="https://mail.google.com/mail/u/1/images/cleardot.gif">
          <a:extLst>
            <a:ext uri="{FF2B5EF4-FFF2-40B4-BE49-F238E27FC236}">
              <a16:creationId xmlns:a16="http://schemas.microsoft.com/office/drawing/2014/main" id="{EFE339CE-3E30-401C-A226-12800CB8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7" name="Picture 3406" descr="https://mail.google.com/mail/u/1/images/cleardot.gif">
          <a:extLst>
            <a:ext uri="{FF2B5EF4-FFF2-40B4-BE49-F238E27FC236}">
              <a16:creationId xmlns:a16="http://schemas.microsoft.com/office/drawing/2014/main" id="{9FBBCC08-D9D2-4B73-97C3-187EAB7D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8" name="Picture 3407" descr="https://mail.google.com/mail/u/1/images/cleardot.gif">
          <a:extLst>
            <a:ext uri="{FF2B5EF4-FFF2-40B4-BE49-F238E27FC236}">
              <a16:creationId xmlns:a16="http://schemas.microsoft.com/office/drawing/2014/main" id="{A8AC5986-CCC9-4F14-AC82-D7B68542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9" name="Picture 3408" descr="https://mail.google.com/mail/u/1/images/cleardot.gif">
          <a:extLst>
            <a:ext uri="{FF2B5EF4-FFF2-40B4-BE49-F238E27FC236}">
              <a16:creationId xmlns:a16="http://schemas.microsoft.com/office/drawing/2014/main" id="{8A0BC18B-0863-419D-AF69-033CA970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0" name="Picture 3409" descr="https://mail.google.com/mail/u/1/images/cleardot.gif">
          <a:extLst>
            <a:ext uri="{FF2B5EF4-FFF2-40B4-BE49-F238E27FC236}">
              <a16:creationId xmlns:a16="http://schemas.microsoft.com/office/drawing/2014/main" id="{88F7CA42-7F7D-4D3E-906E-0DC16718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1" name="Picture 3410" descr="https://mail.google.com/mail/u/1/images/cleardot.gif">
          <a:extLst>
            <a:ext uri="{FF2B5EF4-FFF2-40B4-BE49-F238E27FC236}">
              <a16:creationId xmlns:a16="http://schemas.microsoft.com/office/drawing/2014/main" id="{446AEF7B-81E4-4539-AF8A-23FBACE2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2" name="Picture 3411" descr="https://mail.google.com/mail/u/1/images/cleardot.gif">
          <a:extLst>
            <a:ext uri="{FF2B5EF4-FFF2-40B4-BE49-F238E27FC236}">
              <a16:creationId xmlns:a16="http://schemas.microsoft.com/office/drawing/2014/main" id="{289425FA-59B0-468C-A8E1-0474E2B2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3" name="Picture 3412" descr="https://mail.google.com/mail/u/1/images/cleardot.gif">
          <a:extLst>
            <a:ext uri="{FF2B5EF4-FFF2-40B4-BE49-F238E27FC236}">
              <a16:creationId xmlns:a16="http://schemas.microsoft.com/office/drawing/2014/main" id="{8C99394B-4876-42D6-A669-16449158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4" name="Picture 3413" descr="https://mail.google.com/mail/u/1/images/cleardot.gif">
          <a:extLst>
            <a:ext uri="{FF2B5EF4-FFF2-40B4-BE49-F238E27FC236}">
              <a16:creationId xmlns:a16="http://schemas.microsoft.com/office/drawing/2014/main" id="{8B6B7F9B-A820-4A29-832E-01C214F8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5" name="Picture 3414" descr="https://mail.google.com/mail/u/1/images/cleardot.gif">
          <a:extLst>
            <a:ext uri="{FF2B5EF4-FFF2-40B4-BE49-F238E27FC236}">
              <a16:creationId xmlns:a16="http://schemas.microsoft.com/office/drawing/2014/main" id="{087F3B89-E469-4FE8-A4FF-D3A45D9F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6" name="Picture 3415" descr="https://mail.google.com/mail/u/1/images/cleardot.gif">
          <a:extLst>
            <a:ext uri="{FF2B5EF4-FFF2-40B4-BE49-F238E27FC236}">
              <a16:creationId xmlns:a16="http://schemas.microsoft.com/office/drawing/2014/main" id="{F25CCF5D-A69D-4E6F-AB3B-98A98FBA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7" name="Picture 3416" descr="https://mail.google.com/mail/u/1/images/cleardot.gif">
          <a:extLst>
            <a:ext uri="{FF2B5EF4-FFF2-40B4-BE49-F238E27FC236}">
              <a16:creationId xmlns:a16="http://schemas.microsoft.com/office/drawing/2014/main" id="{9C96FBEA-6CA2-4454-85A7-CEB83993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8" name="Picture 3417" descr="https://mail.google.com/mail/u/1/images/cleardot.gif">
          <a:extLst>
            <a:ext uri="{FF2B5EF4-FFF2-40B4-BE49-F238E27FC236}">
              <a16:creationId xmlns:a16="http://schemas.microsoft.com/office/drawing/2014/main" id="{0C83682F-BC44-44F1-82EB-9A859907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9" name="Picture 3418" descr="https://mail.google.com/mail/u/1/images/cleardot.gif">
          <a:extLst>
            <a:ext uri="{FF2B5EF4-FFF2-40B4-BE49-F238E27FC236}">
              <a16:creationId xmlns:a16="http://schemas.microsoft.com/office/drawing/2014/main" id="{822620E3-8149-4898-808F-2313F9FF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0" name="Picture 3419" descr="https://mail.google.com/mail/u/1/images/cleardot.gif">
          <a:extLst>
            <a:ext uri="{FF2B5EF4-FFF2-40B4-BE49-F238E27FC236}">
              <a16:creationId xmlns:a16="http://schemas.microsoft.com/office/drawing/2014/main" id="{0C7110E9-EEB0-42E4-AA8B-5E16EAD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1" name="Picture 3420" descr="https://mail.google.com/mail/u/1/images/cleardot.gif">
          <a:extLst>
            <a:ext uri="{FF2B5EF4-FFF2-40B4-BE49-F238E27FC236}">
              <a16:creationId xmlns:a16="http://schemas.microsoft.com/office/drawing/2014/main" id="{4498E751-AAAD-491F-8725-3AEBC502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2" name="Picture 3421" descr="https://mail.google.com/mail/u/1/images/cleardot.gif">
          <a:extLst>
            <a:ext uri="{FF2B5EF4-FFF2-40B4-BE49-F238E27FC236}">
              <a16:creationId xmlns:a16="http://schemas.microsoft.com/office/drawing/2014/main" id="{FA26926F-050F-4413-B0E8-D4E4AEE2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3" name="Picture 3422" descr="https://mail.google.com/mail/u/1/images/cleardot.gif">
          <a:extLst>
            <a:ext uri="{FF2B5EF4-FFF2-40B4-BE49-F238E27FC236}">
              <a16:creationId xmlns:a16="http://schemas.microsoft.com/office/drawing/2014/main" id="{DC0169B1-8115-4549-869C-C0CB3ACE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4" name="Picture 3423" descr="https://mail.google.com/mail/u/1/images/cleardot.gif">
          <a:extLst>
            <a:ext uri="{FF2B5EF4-FFF2-40B4-BE49-F238E27FC236}">
              <a16:creationId xmlns:a16="http://schemas.microsoft.com/office/drawing/2014/main" id="{6C171249-0720-489F-87B0-2DACF90F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5" name="Picture 3424" descr="https://mail.google.com/mail/u/1/images/cleardot.gif">
          <a:extLst>
            <a:ext uri="{FF2B5EF4-FFF2-40B4-BE49-F238E27FC236}">
              <a16:creationId xmlns:a16="http://schemas.microsoft.com/office/drawing/2014/main" id="{8868A96B-B2F7-4EF1-8486-99DE4AC8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6" name="Picture 3425" descr="https://mail.google.com/mail/u/1/images/cleardot.gif">
          <a:extLst>
            <a:ext uri="{FF2B5EF4-FFF2-40B4-BE49-F238E27FC236}">
              <a16:creationId xmlns:a16="http://schemas.microsoft.com/office/drawing/2014/main" id="{F3F23EE1-E8F1-4919-9366-E3BC7E09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7" name="Picture 3426" descr="https://mail.google.com/mail/u/1/images/cleardot.gif">
          <a:extLst>
            <a:ext uri="{FF2B5EF4-FFF2-40B4-BE49-F238E27FC236}">
              <a16:creationId xmlns:a16="http://schemas.microsoft.com/office/drawing/2014/main" id="{32F108C2-DF20-4A94-8B40-083DABA2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8" name="Picture 3427" descr="https://mail.google.com/mail/u/1/images/cleardot.gif">
          <a:extLst>
            <a:ext uri="{FF2B5EF4-FFF2-40B4-BE49-F238E27FC236}">
              <a16:creationId xmlns:a16="http://schemas.microsoft.com/office/drawing/2014/main" id="{69BB90B2-0914-4097-8669-F0081D17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9" name="Picture 3428" descr="https://mail.google.com/mail/u/1/images/cleardot.gif">
          <a:extLst>
            <a:ext uri="{FF2B5EF4-FFF2-40B4-BE49-F238E27FC236}">
              <a16:creationId xmlns:a16="http://schemas.microsoft.com/office/drawing/2014/main" id="{AAF56831-1AD3-4CBE-AC2E-6B42755C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0" name="Picture 3429" descr="https://mail.google.com/mail/u/1/images/cleardot.gif">
          <a:extLst>
            <a:ext uri="{FF2B5EF4-FFF2-40B4-BE49-F238E27FC236}">
              <a16:creationId xmlns:a16="http://schemas.microsoft.com/office/drawing/2014/main" id="{1A2A6913-9E50-4D4F-A904-794D240D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1" name="Picture 3430" descr="https://mail.google.com/mail/u/1/images/cleardot.gif">
          <a:extLst>
            <a:ext uri="{FF2B5EF4-FFF2-40B4-BE49-F238E27FC236}">
              <a16:creationId xmlns:a16="http://schemas.microsoft.com/office/drawing/2014/main" id="{69B0C451-113A-465F-8265-E7C2FACF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2" name="Picture 3431" descr="https://mail.google.com/mail/u/1/images/cleardot.gif">
          <a:extLst>
            <a:ext uri="{FF2B5EF4-FFF2-40B4-BE49-F238E27FC236}">
              <a16:creationId xmlns:a16="http://schemas.microsoft.com/office/drawing/2014/main" id="{E57E803E-4552-4127-9421-9757F5F6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3" name="Picture 3432" descr="https://mail.google.com/mail/u/1/images/cleardot.gif">
          <a:extLst>
            <a:ext uri="{FF2B5EF4-FFF2-40B4-BE49-F238E27FC236}">
              <a16:creationId xmlns:a16="http://schemas.microsoft.com/office/drawing/2014/main" id="{6B4AA53A-D0E3-425F-8065-11909473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4" name="Picture 3433" descr="https://mail.google.com/mail/u/1/images/cleardot.gif">
          <a:extLst>
            <a:ext uri="{FF2B5EF4-FFF2-40B4-BE49-F238E27FC236}">
              <a16:creationId xmlns:a16="http://schemas.microsoft.com/office/drawing/2014/main" id="{A751BC30-F298-4581-B8C6-BEB3381F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5" name="Picture 3434" descr="https://mail.google.com/mail/u/1/images/cleardot.gif">
          <a:extLst>
            <a:ext uri="{FF2B5EF4-FFF2-40B4-BE49-F238E27FC236}">
              <a16:creationId xmlns:a16="http://schemas.microsoft.com/office/drawing/2014/main" id="{4032213E-A218-4B92-8D1E-3DE1BEEE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6" name="Picture 3435" descr="https://mail.google.com/mail/u/1/images/cleardot.gif">
          <a:extLst>
            <a:ext uri="{FF2B5EF4-FFF2-40B4-BE49-F238E27FC236}">
              <a16:creationId xmlns:a16="http://schemas.microsoft.com/office/drawing/2014/main" id="{F226DD09-B9A6-4716-8BB6-D19315C90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7" name="Picture 3436" descr="https://mail.google.com/mail/u/1/images/cleardot.gif">
          <a:extLst>
            <a:ext uri="{FF2B5EF4-FFF2-40B4-BE49-F238E27FC236}">
              <a16:creationId xmlns:a16="http://schemas.microsoft.com/office/drawing/2014/main" id="{EDAB7F03-3BB5-4283-9947-353F69C7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8" name="Picture 3437" descr="https://mail.google.com/mail/u/1/images/cleardot.gif">
          <a:extLst>
            <a:ext uri="{FF2B5EF4-FFF2-40B4-BE49-F238E27FC236}">
              <a16:creationId xmlns:a16="http://schemas.microsoft.com/office/drawing/2014/main" id="{559E48B4-A4D8-4118-84D0-2A10971F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9" name="Picture 3438" descr="https://mail.google.com/mail/u/1/images/cleardot.gif">
          <a:extLst>
            <a:ext uri="{FF2B5EF4-FFF2-40B4-BE49-F238E27FC236}">
              <a16:creationId xmlns:a16="http://schemas.microsoft.com/office/drawing/2014/main" id="{701141DB-283E-4D86-8A83-6FEE77C3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0" name="Picture 3439" descr="https://mail.google.com/mail/u/1/images/cleardot.gif">
          <a:extLst>
            <a:ext uri="{FF2B5EF4-FFF2-40B4-BE49-F238E27FC236}">
              <a16:creationId xmlns:a16="http://schemas.microsoft.com/office/drawing/2014/main" id="{DE0B526F-E738-4F52-A4ED-0D1456C0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1" name="Picture 3440" descr="https://mail.google.com/mail/u/1/images/cleardot.gif">
          <a:extLst>
            <a:ext uri="{FF2B5EF4-FFF2-40B4-BE49-F238E27FC236}">
              <a16:creationId xmlns:a16="http://schemas.microsoft.com/office/drawing/2014/main" id="{EF09EAE6-E5A8-4A37-B82C-76A84576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2" name="Picture 3441" descr="https://mail.google.com/mail/u/1/images/cleardot.gif">
          <a:extLst>
            <a:ext uri="{FF2B5EF4-FFF2-40B4-BE49-F238E27FC236}">
              <a16:creationId xmlns:a16="http://schemas.microsoft.com/office/drawing/2014/main" id="{715D46F8-9FF8-4405-9A89-6D30F148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3" name="Picture 3442" descr="https://mail.google.com/mail/u/1/images/cleardot.gif">
          <a:extLst>
            <a:ext uri="{FF2B5EF4-FFF2-40B4-BE49-F238E27FC236}">
              <a16:creationId xmlns:a16="http://schemas.microsoft.com/office/drawing/2014/main" id="{45FB42B2-D25F-4AD9-A7E6-34D0FF9A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4" name="Picture 3443" descr="https://mail.google.com/mail/u/1/images/cleardot.gif">
          <a:extLst>
            <a:ext uri="{FF2B5EF4-FFF2-40B4-BE49-F238E27FC236}">
              <a16:creationId xmlns:a16="http://schemas.microsoft.com/office/drawing/2014/main" id="{D356DB77-F2A9-4857-86CA-1CDAA5F4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5" name="Picture 3444" descr="https://mail.google.com/mail/u/1/images/cleardot.gif">
          <a:extLst>
            <a:ext uri="{FF2B5EF4-FFF2-40B4-BE49-F238E27FC236}">
              <a16:creationId xmlns:a16="http://schemas.microsoft.com/office/drawing/2014/main" id="{A2865419-0DD8-46D3-9CD7-F901B11E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6" name="Picture 3445" descr="https://mail.google.com/mail/u/1/images/cleardot.gif">
          <a:extLst>
            <a:ext uri="{FF2B5EF4-FFF2-40B4-BE49-F238E27FC236}">
              <a16:creationId xmlns:a16="http://schemas.microsoft.com/office/drawing/2014/main" id="{489F1CD9-3ED5-40A7-A0AA-B6FA991D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7" name="Picture 3446" descr="https://mail.google.com/mail/u/1/images/cleardot.gif">
          <a:extLst>
            <a:ext uri="{FF2B5EF4-FFF2-40B4-BE49-F238E27FC236}">
              <a16:creationId xmlns:a16="http://schemas.microsoft.com/office/drawing/2014/main" id="{B21A7F4F-E959-4AD2-8D5D-B51C43B7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8" name="Picture 3447" descr="https://mail.google.com/mail/u/1/images/cleardot.gif">
          <a:extLst>
            <a:ext uri="{FF2B5EF4-FFF2-40B4-BE49-F238E27FC236}">
              <a16:creationId xmlns:a16="http://schemas.microsoft.com/office/drawing/2014/main" id="{2664E268-A156-4468-85DB-A39169D5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9" name="Picture 3448" descr="https://mail.google.com/mail/u/1/images/cleardot.gif">
          <a:extLst>
            <a:ext uri="{FF2B5EF4-FFF2-40B4-BE49-F238E27FC236}">
              <a16:creationId xmlns:a16="http://schemas.microsoft.com/office/drawing/2014/main" id="{A556CBC4-324D-4EC6-B6EB-58897A88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0" name="Picture 3449" descr="https://mail.google.com/mail/u/1/images/cleardot.gif">
          <a:extLst>
            <a:ext uri="{FF2B5EF4-FFF2-40B4-BE49-F238E27FC236}">
              <a16:creationId xmlns:a16="http://schemas.microsoft.com/office/drawing/2014/main" id="{1B71E2D6-EC92-4D09-B16F-D0800E3A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1" name="Picture 3450" descr="https://mail.google.com/mail/u/1/images/cleardot.gif">
          <a:extLst>
            <a:ext uri="{FF2B5EF4-FFF2-40B4-BE49-F238E27FC236}">
              <a16:creationId xmlns:a16="http://schemas.microsoft.com/office/drawing/2014/main" id="{C18F9CA8-1C80-46D1-8BA3-85506B55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2" name="Picture 3451" descr="https://mail.google.com/mail/u/1/images/cleardot.gif">
          <a:extLst>
            <a:ext uri="{FF2B5EF4-FFF2-40B4-BE49-F238E27FC236}">
              <a16:creationId xmlns:a16="http://schemas.microsoft.com/office/drawing/2014/main" id="{35B52AA6-DDCC-488D-98AB-B0553F7E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3" name="Picture 3452" descr="https://mail.google.com/mail/u/1/images/cleardot.gif">
          <a:extLst>
            <a:ext uri="{FF2B5EF4-FFF2-40B4-BE49-F238E27FC236}">
              <a16:creationId xmlns:a16="http://schemas.microsoft.com/office/drawing/2014/main" id="{50F49D49-FB20-4E3A-890C-ACC8F954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4" name="Picture 3453" descr="https://mail.google.com/mail/u/1/images/cleardot.gif">
          <a:extLst>
            <a:ext uri="{FF2B5EF4-FFF2-40B4-BE49-F238E27FC236}">
              <a16:creationId xmlns:a16="http://schemas.microsoft.com/office/drawing/2014/main" id="{8398DE66-8D1B-4869-99EA-E3BD6637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5" name="Picture 3454" descr="https://mail.google.com/mail/u/1/images/cleardot.gif">
          <a:extLst>
            <a:ext uri="{FF2B5EF4-FFF2-40B4-BE49-F238E27FC236}">
              <a16:creationId xmlns:a16="http://schemas.microsoft.com/office/drawing/2014/main" id="{0B171A54-881F-4A6C-BABE-6505ED3C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6" name="Picture 3455" descr="https://mail.google.com/mail/u/1/images/cleardot.gif">
          <a:extLst>
            <a:ext uri="{FF2B5EF4-FFF2-40B4-BE49-F238E27FC236}">
              <a16:creationId xmlns:a16="http://schemas.microsoft.com/office/drawing/2014/main" id="{19533310-1A98-4617-BB83-1510461D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7" name="Picture 3456" descr="https://mail.google.com/mail/u/1/images/cleardot.gif">
          <a:extLst>
            <a:ext uri="{FF2B5EF4-FFF2-40B4-BE49-F238E27FC236}">
              <a16:creationId xmlns:a16="http://schemas.microsoft.com/office/drawing/2014/main" id="{7D0BB7F5-3385-4D96-8889-C44F8A3E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8" name="Picture 3457" descr="https://mail.google.com/mail/u/1/images/cleardot.gif">
          <a:extLst>
            <a:ext uri="{FF2B5EF4-FFF2-40B4-BE49-F238E27FC236}">
              <a16:creationId xmlns:a16="http://schemas.microsoft.com/office/drawing/2014/main" id="{609CEA3A-EACB-4388-A50D-63F1A23B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9" name="Picture 3458" descr="https://mail.google.com/mail/u/1/images/cleardot.gif">
          <a:extLst>
            <a:ext uri="{FF2B5EF4-FFF2-40B4-BE49-F238E27FC236}">
              <a16:creationId xmlns:a16="http://schemas.microsoft.com/office/drawing/2014/main" id="{A3D95BA7-A0E1-4214-A9FE-AA087424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0" name="Picture 3459" descr="https://mail.google.com/mail/u/1/images/cleardot.gif">
          <a:extLst>
            <a:ext uri="{FF2B5EF4-FFF2-40B4-BE49-F238E27FC236}">
              <a16:creationId xmlns:a16="http://schemas.microsoft.com/office/drawing/2014/main" id="{0A9A47BB-3BCB-4EEF-9DF6-F82A9565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1" name="Picture 3460" descr="https://mail.google.com/mail/u/1/images/cleardot.gif">
          <a:extLst>
            <a:ext uri="{FF2B5EF4-FFF2-40B4-BE49-F238E27FC236}">
              <a16:creationId xmlns:a16="http://schemas.microsoft.com/office/drawing/2014/main" id="{61BB3177-8B25-4D39-BB25-CA53480C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2" name="Picture 3461" descr="https://mail.google.com/mail/u/1/images/cleardot.gif">
          <a:extLst>
            <a:ext uri="{FF2B5EF4-FFF2-40B4-BE49-F238E27FC236}">
              <a16:creationId xmlns:a16="http://schemas.microsoft.com/office/drawing/2014/main" id="{506511B6-C622-47F3-885F-AB64A3DB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3" name="Picture 3462" descr="https://mail.google.com/mail/u/1/images/cleardot.gif">
          <a:extLst>
            <a:ext uri="{FF2B5EF4-FFF2-40B4-BE49-F238E27FC236}">
              <a16:creationId xmlns:a16="http://schemas.microsoft.com/office/drawing/2014/main" id="{FF3D01D6-476E-4C01-AD4C-66572F66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4" name="Picture 3463" descr="https://mail.google.com/mail/u/1/images/cleardot.gif">
          <a:extLst>
            <a:ext uri="{FF2B5EF4-FFF2-40B4-BE49-F238E27FC236}">
              <a16:creationId xmlns:a16="http://schemas.microsoft.com/office/drawing/2014/main" id="{4D68F9C6-8AD1-423C-98AC-875F90CF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5" name="Picture 3464" descr="https://mail.google.com/mail/u/1/images/cleardot.gif">
          <a:extLst>
            <a:ext uri="{FF2B5EF4-FFF2-40B4-BE49-F238E27FC236}">
              <a16:creationId xmlns:a16="http://schemas.microsoft.com/office/drawing/2014/main" id="{C7DAF661-8E82-455B-8C48-4CB0F33D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6" name="Picture 3465" descr="https://mail.google.com/mail/u/1/images/cleardot.gif">
          <a:extLst>
            <a:ext uri="{FF2B5EF4-FFF2-40B4-BE49-F238E27FC236}">
              <a16:creationId xmlns:a16="http://schemas.microsoft.com/office/drawing/2014/main" id="{051C0702-B4D6-4DFD-BAB7-CC1426BB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7" name="Picture 3466" descr="https://mail.google.com/mail/u/1/images/cleardot.gif">
          <a:extLst>
            <a:ext uri="{FF2B5EF4-FFF2-40B4-BE49-F238E27FC236}">
              <a16:creationId xmlns:a16="http://schemas.microsoft.com/office/drawing/2014/main" id="{727E9DF5-8DF8-4B47-A2AD-354F5FA2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8" name="Picture 3467" descr="https://mail.google.com/mail/u/1/images/cleardot.gif">
          <a:extLst>
            <a:ext uri="{FF2B5EF4-FFF2-40B4-BE49-F238E27FC236}">
              <a16:creationId xmlns:a16="http://schemas.microsoft.com/office/drawing/2014/main" id="{9C0C41A9-68B1-44DD-955C-B5F7774E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9" name="Picture 3468" descr="https://mail.google.com/mail/u/1/images/cleardot.gif">
          <a:extLst>
            <a:ext uri="{FF2B5EF4-FFF2-40B4-BE49-F238E27FC236}">
              <a16:creationId xmlns:a16="http://schemas.microsoft.com/office/drawing/2014/main" id="{106DF99A-5EC2-4E69-9D43-C80D1732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0" name="Picture 3469" descr="https://mail.google.com/mail/u/1/images/cleardot.gif">
          <a:extLst>
            <a:ext uri="{FF2B5EF4-FFF2-40B4-BE49-F238E27FC236}">
              <a16:creationId xmlns:a16="http://schemas.microsoft.com/office/drawing/2014/main" id="{21745EDB-AEA2-41C3-8779-FAB8AF62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1" name="Picture 3470" descr="https://mail.google.com/mail/u/1/images/cleardot.gif">
          <a:extLst>
            <a:ext uri="{FF2B5EF4-FFF2-40B4-BE49-F238E27FC236}">
              <a16:creationId xmlns:a16="http://schemas.microsoft.com/office/drawing/2014/main" id="{DEC41FE2-A3B0-49A9-9663-45AC4C26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2" name="Picture 3471" descr="https://mail.google.com/mail/u/1/images/cleardot.gif">
          <a:extLst>
            <a:ext uri="{FF2B5EF4-FFF2-40B4-BE49-F238E27FC236}">
              <a16:creationId xmlns:a16="http://schemas.microsoft.com/office/drawing/2014/main" id="{140E4CEC-F075-48D7-AD67-6E82108D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3" name="Picture 3472" descr="https://mail.google.com/mail/u/1/images/cleardot.gif">
          <a:extLst>
            <a:ext uri="{FF2B5EF4-FFF2-40B4-BE49-F238E27FC236}">
              <a16:creationId xmlns:a16="http://schemas.microsoft.com/office/drawing/2014/main" id="{8FEEF256-BDBF-4DEA-8DF9-6B3CAE6A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4" name="Picture 3473" descr="https://mail.google.com/mail/u/1/images/cleardot.gif">
          <a:extLst>
            <a:ext uri="{FF2B5EF4-FFF2-40B4-BE49-F238E27FC236}">
              <a16:creationId xmlns:a16="http://schemas.microsoft.com/office/drawing/2014/main" id="{B993ACDF-51A2-4E59-97C0-3019B5D0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5" name="Picture 3474" descr="https://mail.google.com/mail/u/1/images/cleardot.gif">
          <a:extLst>
            <a:ext uri="{FF2B5EF4-FFF2-40B4-BE49-F238E27FC236}">
              <a16:creationId xmlns:a16="http://schemas.microsoft.com/office/drawing/2014/main" id="{D71BC729-AF77-4AE3-A12C-57E0969F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6" name="Picture 3475" descr="https://mail.google.com/mail/u/1/images/cleardot.gif">
          <a:extLst>
            <a:ext uri="{FF2B5EF4-FFF2-40B4-BE49-F238E27FC236}">
              <a16:creationId xmlns:a16="http://schemas.microsoft.com/office/drawing/2014/main" id="{D3383989-52FB-4C84-B7FB-2FF2617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7" name="Picture 3476" descr="https://mail.google.com/mail/u/1/images/cleardot.gif">
          <a:extLst>
            <a:ext uri="{FF2B5EF4-FFF2-40B4-BE49-F238E27FC236}">
              <a16:creationId xmlns:a16="http://schemas.microsoft.com/office/drawing/2014/main" id="{05BEFF8E-F751-4CA2-B4D1-94FC7951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8" name="Picture 3477" descr="https://mail.google.com/mail/u/1/images/cleardot.gif">
          <a:extLst>
            <a:ext uri="{FF2B5EF4-FFF2-40B4-BE49-F238E27FC236}">
              <a16:creationId xmlns:a16="http://schemas.microsoft.com/office/drawing/2014/main" id="{C5DBC422-1CD6-4F50-B5B7-A37E2F176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9" name="Picture 3478" descr="https://mail.google.com/mail/u/1/images/cleardot.gif">
          <a:extLst>
            <a:ext uri="{FF2B5EF4-FFF2-40B4-BE49-F238E27FC236}">
              <a16:creationId xmlns:a16="http://schemas.microsoft.com/office/drawing/2014/main" id="{1A9B245E-F69C-4917-A9AB-3F8EB1C4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0" name="Picture 3479" descr="https://mail.google.com/mail/u/1/images/cleardot.gif">
          <a:extLst>
            <a:ext uri="{FF2B5EF4-FFF2-40B4-BE49-F238E27FC236}">
              <a16:creationId xmlns:a16="http://schemas.microsoft.com/office/drawing/2014/main" id="{414C63C3-CD17-4FFD-BED6-A42AC911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1" name="Picture 3480" descr="https://mail.google.com/mail/u/1/images/cleardot.gif">
          <a:extLst>
            <a:ext uri="{FF2B5EF4-FFF2-40B4-BE49-F238E27FC236}">
              <a16:creationId xmlns:a16="http://schemas.microsoft.com/office/drawing/2014/main" id="{5FDF9856-6E2D-4C31-A224-B450E2C9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2" name="Picture 3481" descr="https://mail.google.com/mail/u/1/images/cleardot.gif">
          <a:extLst>
            <a:ext uri="{FF2B5EF4-FFF2-40B4-BE49-F238E27FC236}">
              <a16:creationId xmlns:a16="http://schemas.microsoft.com/office/drawing/2014/main" id="{E13C3649-C8FF-4462-9C2A-B1725B68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3" name="Picture 3482" descr="https://mail.google.com/mail/u/1/images/cleardot.gif">
          <a:extLst>
            <a:ext uri="{FF2B5EF4-FFF2-40B4-BE49-F238E27FC236}">
              <a16:creationId xmlns:a16="http://schemas.microsoft.com/office/drawing/2014/main" id="{8FDB144F-7FE4-4BE9-A5EA-AFDC059D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4" name="Picture 3483" descr="https://mail.google.com/mail/u/1/images/cleardot.gif">
          <a:extLst>
            <a:ext uri="{FF2B5EF4-FFF2-40B4-BE49-F238E27FC236}">
              <a16:creationId xmlns:a16="http://schemas.microsoft.com/office/drawing/2014/main" id="{4BFB7345-2B10-4855-835E-8782B567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5" name="Picture 3484" descr="https://mail.google.com/mail/u/1/images/cleardot.gif">
          <a:extLst>
            <a:ext uri="{FF2B5EF4-FFF2-40B4-BE49-F238E27FC236}">
              <a16:creationId xmlns:a16="http://schemas.microsoft.com/office/drawing/2014/main" id="{F32CBDF6-95D1-4702-91C8-7011CF52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6" name="Picture 3485" descr="https://mail.google.com/mail/u/1/images/cleardot.gif">
          <a:extLst>
            <a:ext uri="{FF2B5EF4-FFF2-40B4-BE49-F238E27FC236}">
              <a16:creationId xmlns:a16="http://schemas.microsoft.com/office/drawing/2014/main" id="{0A1DD073-0937-44D0-AAF7-0BD757D7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7" name="Picture 3486" descr="https://mail.google.com/mail/u/1/images/cleardot.gif">
          <a:extLst>
            <a:ext uri="{FF2B5EF4-FFF2-40B4-BE49-F238E27FC236}">
              <a16:creationId xmlns:a16="http://schemas.microsoft.com/office/drawing/2014/main" id="{57FBEF43-255B-43E8-87B2-0141E2BC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8" name="Picture 3487" descr="https://mail.google.com/mail/u/1/images/cleardot.gif">
          <a:extLst>
            <a:ext uri="{FF2B5EF4-FFF2-40B4-BE49-F238E27FC236}">
              <a16:creationId xmlns:a16="http://schemas.microsoft.com/office/drawing/2014/main" id="{9FA2AD1B-1457-47DF-92F5-E9716B3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9" name="Picture 3488" descr="https://mail.google.com/mail/u/1/images/cleardot.gif">
          <a:extLst>
            <a:ext uri="{FF2B5EF4-FFF2-40B4-BE49-F238E27FC236}">
              <a16:creationId xmlns:a16="http://schemas.microsoft.com/office/drawing/2014/main" id="{5550373B-7C3F-4FA9-96AF-B54EE227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0" name="Picture 3489" descr="https://mail.google.com/mail/u/1/images/cleardot.gif">
          <a:extLst>
            <a:ext uri="{FF2B5EF4-FFF2-40B4-BE49-F238E27FC236}">
              <a16:creationId xmlns:a16="http://schemas.microsoft.com/office/drawing/2014/main" id="{57BA978A-EBE3-4267-ABA2-7F2594F4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1" name="Picture 3490" descr="https://mail.google.com/mail/u/1/images/cleardot.gif">
          <a:extLst>
            <a:ext uri="{FF2B5EF4-FFF2-40B4-BE49-F238E27FC236}">
              <a16:creationId xmlns:a16="http://schemas.microsoft.com/office/drawing/2014/main" id="{129BE51B-D061-4AE1-B052-11A09426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2" name="Picture 3491" descr="https://mail.google.com/mail/u/1/images/cleardot.gif">
          <a:extLst>
            <a:ext uri="{FF2B5EF4-FFF2-40B4-BE49-F238E27FC236}">
              <a16:creationId xmlns:a16="http://schemas.microsoft.com/office/drawing/2014/main" id="{1256BC5C-4B28-4F64-9D88-6DAB2E9C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3" name="Picture 3492" descr="https://mail.google.com/mail/u/1/images/cleardot.gif">
          <a:extLst>
            <a:ext uri="{FF2B5EF4-FFF2-40B4-BE49-F238E27FC236}">
              <a16:creationId xmlns:a16="http://schemas.microsoft.com/office/drawing/2014/main" id="{200322C1-73BC-4CCB-A19B-C1846142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4" name="Picture 3493" descr="https://mail.google.com/mail/u/1/images/cleardot.gif">
          <a:extLst>
            <a:ext uri="{FF2B5EF4-FFF2-40B4-BE49-F238E27FC236}">
              <a16:creationId xmlns:a16="http://schemas.microsoft.com/office/drawing/2014/main" id="{286C0B8E-0BFF-42C0-9E69-4329424F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5" name="Picture 3494" descr="https://mail.google.com/mail/u/1/images/cleardot.gif">
          <a:extLst>
            <a:ext uri="{FF2B5EF4-FFF2-40B4-BE49-F238E27FC236}">
              <a16:creationId xmlns:a16="http://schemas.microsoft.com/office/drawing/2014/main" id="{E8E22AD9-F4C1-4888-9A98-39BD275A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6" name="Picture 3495" descr="https://mail.google.com/mail/u/1/images/cleardot.gif">
          <a:extLst>
            <a:ext uri="{FF2B5EF4-FFF2-40B4-BE49-F238E27FC236}">
              <a16:creationId xmlns:a16="http://schemas.microsoft.com/office/drawing/2014/main" id="{D0733508-C037-45B8-B374-A869D2F1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7" name="Picture 3496" descr="https://mail.google.com/mail/u/1/images/cleardot.gif">
          <a:extLst>
            <a:ext uri="{FF2B5EF4-FFF2-40B4-BE49-F238E27FC236}">
              <a16:creationId xmlns:a16="http://schemas.microsoft.com/office/drawing/2014/main" id="{54A86103-8AF7-46C5-8F91-3C87D5FD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8" name="Picture 3497" descr="https://mail.google.com/mail/u/1/images/cleardot.gif">
          <a:extLst>
            <a:ext uri="{FF2B5EF4-FFF2-40B4-BE49-F238E27FC236}">
              <a16:creationId xmlns:a16="http://schemas.microsoft.com/office/drawing/2014/main" id="{A80A043B-5ACE-4299-BF8C-4B0164FF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9" name="Picture 3498" descr="https://mail.google.com/mail/u/1/images/cleardot.gif">
          <a:extLst>
            <a:ext uri="{FF2B5EF4-FFF2-40B4-BE49-F238E27FC236}">
              <a16:creationId xmlns:a16="http://schemas.microsoft.com/office/drawing/2014/main" id="{14E29D0F-9FF6-4EEA-8899-621FA543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0" name="Picture 3499" descr="https://mail.google.com/mail/u/1/images/cleardot.gif">
          <a:extLst>
            <a:ext uri="{FF2B5EF4-FFF2-40B4-BE49-F238E27FC236}">
              <a16:creationId xmlns:a16="http://schemas.microsoft.com/office/drawing/2014/main" id="{79B04EA1-C22D-4DE8-B589-E1804509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1" name="Picture 3500" descr="https://mail.google.com/mail/u/1/images/cleardot.gif">
          <a:extLst>
            <a:ext uri="{FF2B5EF4-FFF2-40B4-BE49-F238E27FC236}">
              <a16:creationId xmlns:a16="http://schemas.microsoft.com/office/drawing/2014/main" id="{5B610340-968E-44CF-8234-5541361E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2" name="Picture 3501" descr="https://mail.google.com/mail/u/1/images/cleardot.gif">
          <a:extLst>
            <a:ext uri="{FF2B5EF4-FFF2-40B4-BE49-F238E27FC236}">
              <a16:creationId xmlns:a16="http://schemas.microsoft.com/office/drawing/2014/main" id="{3080DB58-F65E-4565-B9ED-396816ED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3" name="Picture 3502" descr="https://mail.google.com/mail/u/1/images/cleardot.gif">
          <a:extLst>
            <a:ext uri="{FF2B5EF4-FFF2-40B4-BE49-F238E27FC236}">
              <a16:creationId xmlns:a16="http://schemas.microsoft.com/office/drawing/2014/main" id="{65F562B6-C065-4D3C-87B4-60D67093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4" name="Picture 3503" descr="https://mail.google.com/mail/u/1/images/cleardot.gif">
          <a:extLst>
            <a:ext uri="{FF2B5EF4-FFF2-40B4-BE49-F238E27FC236}">
              <a16:creationId xmlns:a16="http://schemas.microsoft.com/office/drawing/2014/main" id="{D4CCBC00-EC9A-478C-9157-99E14BFD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5" name="Picture 3504" descr="https://mail.google.com/mail/u/1/images/cleardot.gif">
          <a:extLst>
            <a:ext uri="{FF2B5EF4-FFF2-40B4-BE49-F238E27FC236}">
              <a16:creationId xmlns:a16="http://schemas.microsoft.com/office/drawing/2014/main" id="{8C6107C9-B04F-4F92-AC1A-56C9B0C1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6" name="Picture 3505" descr="https://mail.google.com/mail/u/1/images/cleardot.gif">
          <a:extLst>
            <a:ext uri="{FF2B5EF4-FFF2-40B4-BE49-F238E27FC236}">
              <a16:creationId xmlns:a16="http://schemas.microsoft.com/office/drawing/2014/main" id="{9BEE64A6-4F0F-4CA7-952D-48501848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7" name="Picture 3506" descr="https://mail.google.com/mail/u/1/images/cleardot.gif">
          <a:extLst>
            <a:ext uri="{FF2B5EF4-FFF2-40B4-BE49-F238E27FC236}">
              <a16:creationId xmlns:a16="http://schemas.microsoft.com/office/drawing/2014/main" id="{C6751A9B-C36F-4372-A6D5-5B045140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8" name="Picture 3507" descr="https://mail.google.com/mail/u/1/images/cleardot.gif">
          <a:extLst>
            <a:ext uri="{FF2B5EF4-FFF2-40B4-BE49-F238E27FC236}">
              <a16:creationId xmlns:a16="http://schemas.microsoft.com/office/drawing/2014/main" id="{598EB959-F06A-49A4-B6EB-7CF03C3E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9" name="Picture 3508" descr="https://mail.google.com/mail/u/1/images/cleardot.gif">
          <a:extLst>
            <a:ext uri="{FF2B5EF4-FFF2-40B4-BE49-F238E27FC236}">
              <a16:creationId xmlns:a16="http://schemas.microsoft.com/office/drawing/2014/main" id="{7BE2D6AC-0316-4104-BC01-10159C70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0" name="Picture 3509" descr="https://mail.google.com/mail/u/1/images/cleardot.gif">
          <a:extLst>
            <a:ext uri="{FF2B5EF4-FFF2-40B4-BE49-F238E27FC236}">
              <a16:creationId xmlns:a16="http://schemas.microsoft.com/office/drawing/2014/main" id="{193E5809-9973-4B5E-A3FE-1CF7BFC3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1" name="Picture 3510" descr="https://mail.google.com/mail/u/1/images/cleardot.gif">
          <a:extLst>
            <a:ext uri="{FF2B5EF4-FFF2-40B4-BE49-F238E27FC236}">
              <a16:creationId xmlns:a16="http://schemas.microsoft.com/office/drawing/2014/main" id="{B970A691-E507-4E16-B226-9189EEA5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2" name="Picture 3511" descr="https://mail.google.com/mail/u/1/images/cleardot.gif">
          <a:extLst>
            <a:ext uri="{FF2B5EF4-FFF2-40B4-BE49-F238E27FC236}">
              <a16:creationId xmlns:a16="http://schemas.microsoft.com/office/drawing/2014/main" id="{D77E0CFB-EC55-4A67-86AC-FBD5569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3" name="Picture 3512" descr="https://mail.google.com/mail/u/1/images/cleardot.gif">
          <a:extLst>
            <a:ext uri="{FF2B5EF4-FFF2-40B4-BE49-F238E27FC236}">
              <a16:creationId xmlns:a16="http://schemas.microsoft.com/office/drawing/2014/main" id="{DD5B4C39-8CE0-4772-B62D-1F2923C6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4" name="Picture 3513" descr="https://mail.google.com/mail/u/1/images/cleardot.gif">
          <a:extLst>
            <a:ext uri="{FF2B5EF4-FFF2-40B4-BE49-F238E27FC236}">
              <a16:creationId xmlns:a16="http://schemas.microsoft.com/office/drawing/2014/main" id="{30FCB456-0BA1-4426-AB7D-79FD0B66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5" name="Picture 3514" descr="https://mail.google.com/mail/u/1/images/cleardot.gif">
          <a:extLst>
            <a:ext uri="{FF2B5EF4-FFF2-40B4-BE49-F238E27FC236}">
              <a16:creationId xmlns:a16="http://schemas.microsoft.com/office/drawing/2014/main" id="{20CF58A2-95D5-45EB-81E4-B441ED69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6" name="Picture 3515" descr="https://mail.google.com/mail/u/1/images/cleardot.gif">
          <a:extLst>
            <a:ext uri="{FF2B5EF4-FFF2-40B4-BE49-F238E27FC236}">
              <a16:creationId xmlns:a16="http://schemas.microsoft.com/office/drawing/2014/main" id="{A0FBF25C-83D8-44F3-B4B0-06F1417F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7" name="Picture 3516" descr="https://mail.google.com/mail/u/1/images/cleardot.gif">
          <a:extLst>
            <a:ext uri="{FF2B5EF4-FFF2-40B4-BE49-F238E27FC236}">
              <a16:creationId xmlns:a16="http://schemas.microsoft.com/office/drawing/2014/main" id="{4C4ECC9F-AAA1-4D1B-9DED-64A36C35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8" name="Picture 3517" descr="https://mail.google.com/mail/u/1/images/cleardot.gif">
          <a:extLst>
            <a:ext uri="{FF2B5EF4-FFF2-40B4-BE49-F238E27FC236}">
              <a16:creationId xmlns:a16="http://schemas.microsoft.com/office/drawing/2014/main" id="{1ADF1787-B6FC-40DD-811D-D552AFB5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9" name="Picture 3518" descr="https://mail.google.com/mail/u/1/images/cleardot.gif">
          <a:extLst>
            <a:ext uri="{FF2B5EF4-FFF2-40B4-BE49-F238E27FC236}">
              <a16:creationId xmlns:a16="http://schemas.microsoft.com/office/drawing/2014/main" id="{766A9168-39D5-480D-8D2D-63695340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0" name="Picture 3519" descr="https://mail.google.com/mail/u/1/images/cleardot.gif">
          <a:extLst>
            <a:ext uri="{FF2B5EF4-FFF2-40B4-BE49-F238E27FC236}">
              <a16:creationId xmlns:a16="http://schemas.microsoft.com/office/drawing/2014/main" id="{C12E1891-D633-424D-8565-9D932F74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1" name="Picture 3520" descr="https://mail.google.com/mail/u/1/images/cleardot.gif">
          <a:extLst>
            <a:ext uri="{FF2B5EF4-FFF2-40B4-BE49-F238E27FC236}">
              <a16:creationId xmlns:a16="http://schemas.microsoft.com/office/drawing/2014/main" id="{44EC81C8-1AA3-4110-A166-FCC1D486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2" name="Picture 3521" descr="https://mail.google.com/mail/u/1/images/cleardot.gif">
          <a:extLst>
            <a:ext uri="{FF2B5EF4-FFF2-40B4-BE49-F238E27FC236}">
              <a16:creationId xmlns:a16="http://schemas.microsoft.com/office/drawing/2014/main" id="{D03FA8E1-7C80-41A4-884C-A1672F1A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3" name="Picture 3522" descr="https://mail.google.com/mail/u/1/images/cleardot.gif">
          <a:extLst>
            <a:ext uri="{FF2B5EF4-FFF2-40B4-BE49-F238E27FC236}">
              <a16:creationId xmlns:a16="http://schemas.microsoft.com/office/drawing/2014/main" id="{B25D98A5-CDD8-4273-A7D3-15DD291C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4" name="Picture 3523" descr="https://mail.google.com/mail/u/1/images/cleardot.gif">
          <a:extLst>
            <a:ext uri="{FF2B5EF4-FFF2-40B4-BE49-F238E27FC236}">
              <a16:creationId xmlns:a16="http://schemas.microsoft.com/office/drawing/2014/main" id="{3B39CD4E-E4EB-4850-99E5-FE45EDB8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5" name="Picture 3524" descr="https://mail.google.com/mail/u/1/images/cleardot.gif">
          <a:extLst>
            <a:ext uri="{FF2B5EF4-FFF2-40B4-BE49-F238E27FC236}">
              <a16:creationId xmlns:a16="http://schemas.microsoft.com/office/drawing/2014/main" id="{90F28D72-2092-40E7-A564-D17FE4AC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6" name="Picture 3525" descr="https://mail.google.com/mail/u/1/images/cleardot.gif">
          <a:extLst>
            <a:ext uri="{FF2B5EF4-FFF2-40B4-BE49-F238E27FC236}">
              <a16:creationId xmlns:a16="http://schemas.microsoft.com/office/drawing/2014/main" id="{41CD2766-15D7-4ABA-B23E-CC926978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7" name="Picture 3526" descr="https://mail.google.com/mail/u/1/images/cleardot.gif">
          <a:extLst>
            <a:ext uri="{FF2B5EF4-FFF2-40B4-BE49-F238E27FC236}">
              <a16:creationId xmlns:a16="http://schemas.microsoft.com/office/drawing/2014/main" id="{8B22E10B-1EB3-4603-88C1-2DD382DD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8" name="Picture 3527" descr="https://mail.google.com/mail/u/1/images/cleardot.gif">
          <a:extLst>
            <a:ext uri="{FF2B5EF4-FFF2-40B4-BE49-F238E27FC236}">
              <a16:creationId xmlns:a16="http://schemas.microsoft.com/office/drawing/2014/main" id="{790D1FAD-AA08-453A-85B6-40105FDB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9" name="Picture 3528" descr="https://mail.google.com/mail/u/1/images/cleardot.gif">
          <a:extLst>
            <a:ext uri="{FF2B5EF4-FFF2-40B4-BE49-F238E27FC236}">
              <a16:creationId xmlns:a16="http://schemas.microsoft.com/office/drawing/2014/main" id="{5E622C3E-A4CB-4D16-BF58-187E5964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0" name="Picture 3529" descr="https://mail.google.com/mail/u/1/images/cleardot.gif">
          <a:extLst>
            <a:ext uri="{FF2B5EF4-FFF2-40B4-BE49-F238E27FC236}">
              <a16:creationId xmlns:a16="http://schemas.microsoft.com/office/drawing/2014/main" id="{3AA25BF1-31CA-40CF-A948-B7057BE8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1" name="Picture 3530" descr="https://mail.google.com/mail/u/1/images/cleardot.gif">
          <a:extLst>
            <a:ext uri="{FF2B5EF4-FFF2-40B4-BE49-F238E27FC236}">
              <a16:creationId xmlns:a16="http://schemas.microsoft.com/office/drawing/2014/main" id="{4609F900-55C1-488D-BFBD-710904BE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2" name="Picture 3531" descr="https://mail.google.com/mail/u/1/images/cleardot.gif">
          <a:extLst>
            <a:ext uri="{FF2B5EF4-FFF2-40B4-BE49-F238E27FC236}">
              <a16:creationId xmlns:a16="http://schemas.microsoft.com/office/drawing/2014/main" id="{860D5F0B-EDC1-4C5D-8BC1-A54D37659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3" name="Picture 3532" descr="https://mail.google.com/mail/u/1/images/cleardot.gif">
          <a:extLst>
            <a:ext uri="{FF2B5EF4-FFF2-40B4-BE49-F238E27FC236}">
              <a16:creationId xmlns:a16="http://schemas.microsoft.com/office/drawing/2014/main" id="{A73B455C-E1F9-4C96-BD20-9AB7D99A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4" name="Picture 3533" descr="https://mail.google.com/mail/u/1/images/cleardot.gif">
          <a:extLst>
            <a:ext uri="{FF2B5EF4-FFF2-40B4-BE49-F238E27FC236}">
              <a16:creationId xmlns:a16="http://schemas.microsoft.com/office/drawing/2014/main" id="{123FF0A2-CA47-4AB6-983F-F71F3A0F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5" name="Picture 3534" descr="https://mail.google.com/mail/u/1/images/cleardot.gif">
          <a:extLst>
            <a:ext uri="{FF2B5EF4-FFF2-40B4-BE49-F238E27FC236}">
              <a16:creationId xmlns:a16="http://schemas.microsoft.com/office/drawing/2014/main" id="{4A1866C2-14FA-45B9-A96B-80CCC45A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6" name="Picture 3535" descr="https://mail.google.com/mail/u/1/images/cleardot.gif">
          <a:extLst>
            <a:ext uri="{FF2B5EF4-FFF2-40B4-BE49-F238E27FC236}">
              <a16:creationId xmlns:a16="http://schemas.microsoft.com/office/drawing/2014/main" id="{6BBA9953-5AA0-4D54-8382-731197B6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7" name="Picture 3536" descr="https://mail.google.com/mail/u/1/images/cleardot.gif">
          <a:extLst>
            <a:ext uri="{FF2B5EF4-FFF2-40B4-BE49-F238E27FC236}">
              <a16:creationId xmlns:a16="http://schemas.microsoft.com/office/drawing/2014/main" id="{4D5B6E37-AF71-4072-94D3-948362B9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8" name="Picture 3537" descr="https://mail.google.com/mail/u/1/images/cleardot.gif">
          <a:extLst>
            <a:ext uri="{FF2B5EF4-FFF2-40B4-BE49-F238E27FC236}">
              <a16:creationId xmlns:a16="http://schemas.microsoft.com/office/drawing/2014/main" id="{019E1D2D-9410-49DD-9983-0F337D34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9" name="Picture 3538" descr="https://mail.google.com/mail/u/1/images/cleardot.gif">
          <a:extLst>
            <a:ext uri="{FF2B5EF4-FFF2-40B4-BE49-F238E27FC236}">
              <a16:creationId xmlns:a16="http://schemas.microsoft.com/office/drawing/2014/main" id="{B096958C-57DC-4728-92DA-8CEDDE88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0" name="Picture 3539" descr="https://mail.google.com/mail/u/1/images/cleardot.gif">
          <a:extLst>
            <a:ext uri="{FF2B5EF4-FFF2-40B4-BE49-F238E27FC236}">
              <a16:creationId xmlns:a16="http://schemas.microsoft.com/office/drawing/2014/main" id="{E6988F38-1C39-4D8A-A3E5-29E97944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1" name="Picture 3540" descr="https://mail.google.com/mail/u/1/images/cleardot.gif">
          <a:extLst>
            <a:ext uri="{FF2B5EF4-FFF2-40B4-BE49-F238E27FC236}">
              <a16:creationId xmlns:a16="http://schemas.microsoft.com/office/drawing/2014/main" id="{D906C366-2CDF-429C-81AB-23B22663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2" name="Picture 3541" descr="https://mail.google.com/mail/u/1/images/cleardot.gif">
          <a:extLst>
            <a:ext uri="{FF2B5EF4-FFF2-40B4-BE49-F238E27FC236}">
              <a16:creationId xmlns:a16="http://schemas.microsoft.com/office/drawing/2014/main" id="{D91BD5A3-7C63-4E96-AF76-05206808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3" name="Picture 3542" descr="https://mail.google.com/mail/u/1/images/cleardot.gif">
          <a:extLst>
            <a:ext uri="{FF2B5EF4-FFF2-40B4-BE49-F238E27FC236}">
              <a16:creationId xmlns:a16="http://schemas.microsoft.com/office/drawing/2014/main" id="{AC00A9BE-45E5-4154-881D-A4B6E691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4" name="Picture 3543" descr="https://mail.google.com/mail/u/1/images/cleardot.gif">
          <a:extLst>
            <a:ext uri="{FF2B5EF4-FFF2-40B4-BE49-F238E27FC236}">
              <a16:creationId xmlns:a16="http://schemas.microsoft.com/office/drawing/2014/main" id="{93AB0C98-E12F-4682-B052-817BD1CB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5" name="Picture 3544" descr="https://mail.google.com/mail/u/1/images/cleardot.gif">
          <a:extLst>
            <a:ext uri="{FF2B5EF4-FFF2-40B4-BE49-F238E27FC236}">
              <a16:creationId xmlns:a16="http://schemas.microsoft.com/office/drawing/2014/main" id="{0215A29E-A634-419A-8478-E6307250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6" name="Picture 3545" descr="https://mail.google.com/mail/u/1/images/cleardot.gif">
          <a:extLst>
            <a:ext uri="{FF2B5EF4-FFF2-40B4-BE49-F238E27FC236}">
              <a16:creationId xmlns:a16="http://schemas.microsoft.com/office/drawing/2014/main" id="{E2E9C231-3554-4905-A9E8-3758E10E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7" name="Picture 3546" descr="https://mail.google.com/mail/u/1/images/cleardot.gif">
          <a:extLst>
            <a:ext uri="{FF2B5EF4-FFF2-40B4-BE49-F238E27FC236}">
              <a16:creationId xmlns:a16="http://schemas.microsoft.com/office/drawing/2014/main" id="{20D879F3-FD2C-4C8F-9B6A-79F6A82B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8" name="Picture 3547" descr="https://mail.google.com/mail/u/1/images/cleardot.gif">
          <a:extLst>
            <a:ext uri="{FF2B5EF4-FFF2-40B4-BE49-F238E27FC236}">
              <a16:creationId xmlns:a16="http://schemas.microsoft.com/office/drawing/2014/main" id="{4A656739-06BC-42F9-8220-AD898CF6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9" name="Picture 3548" descr="https://mail.google.com/mail/u/1/images/cleardot.gif">
          <a:extLst>
            <a:ext uri="{FF2B5EF4-FFF2-40B4-BE49-F238E27FC236}">
              <a16:creationId xmlns:a16="http://schemas.microsoft.com/office/drawing/2014/main" id="{12C2A6C5-F1FE-4A59-80F5-68216B15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0" name="Picture 3549" descr="https://mail.google.com/mail/u/1/images/cleardot.gif">
          <a:extLst>
            <a:ext uri="{FF2B5EF4-FFF2-40B4-BE49-F238E27FC236}">
              <a16:creationId xmlns:a16="http://schemas.microsoft.com/office/drawing/2014/main" id="{465BDB95-166D-457A-A6DE-9F0FE305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1" name="Picture 3550" descr="https://mail.google.com/mail/u/1/images/cleardot.gif">
          <a:extLst>
            <a:ext uri="{FF2B5EF4-FFF2-40B4-BE49-F238E27FC236}">
              <a16:creationId xmlns:a16="http://schemas.microsoft.com/office/drawing/2014/main" id="{710BE01C-FD4F-47B3-8008-6889380E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2" name="Picture 3551" descr="https://mail.google.com/mail/u/1/images/cleardot.gif">
          <a:extLst>
            <a:ext uri="{FF2B5EF4-FFF2-40B4-BE49-F238E27FC236}">
              <a16:creationId xmlns:a16="http://schemas.microsoft.com/office/drawing/2014/main" id="{41E5577B-D7FB-4EDA-8395-4FDD087F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3" name="Picture 3552" descr="https://mail.google.com/mail/u/1/images/cleardot.gif">
          <a:extLst>
            <a:ext uri="{FF2B5EF4-FFF2-40B4-BE49-F238E27FC236}">
              <a16:creationId xmlns:a16="http://schemas.microsoft.com/office/drawing/2014/main" id="{090A1B49-C403-4463-969E-89A483DA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4" name="Picture 3553" descr="https://mail.google.com/mail/u/1/images/cleardot.gif">
          <a:extLst>
            <a:ext uri="{FF2B5EF4-FFF2-40B4-BE49-F238E27FC236}">
              <a16:creationId xmlns:a16="http://schemas.microsoft.com/office/drawing/2014/main" id="{0B4FA3E9-028A-42B9-81A7-6685AA0E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5" name="Picture 3554" descr="https://mail.google.com/mail/u/1/images/cleardot.gif">
          <a:extLst>
            <a:ext uri="{FF2B5EF4-FFF2-40B4-BE49-F238E27FC236}">
              <a16:creationId xmlns:a16="http://schemas.microsoft.com/office/drawing/2014/main" id="{0AB0ABBA-66C5-4297-BCD1-133819E3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6" name="Picture 3555" descr="https://mail.google.com/mail/u/1/images/cleardot.gif">
          <a:extLst>
            <a:ext uri="{FF2B5EF4-FFF2-40B4-BE49-F238E27FC236}">
              <a16:creationId xmlns:a16="http://schemas.microsoft.com/office/drawing/2014/main" id="{75E1717E-47C4-42FC-BC13-295B62FD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7" name="Picture 3556" descr="https://mail.google.com/mail/u/1/images/cleardot.gif">
          <a:extLst>
            <a:ext uri="{FF2B5EF4-FFF2-40B4-BE49-F238E27FC236}">
              <a16:creationId xmlns:a16="http://schemas.microsoft.com/office/drawing/2014/main" id="{602591E4-C747-4A55-9D8A-67289933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8" name="Picture 3557" descr="https://mail.google.com/mail/u/1/images/cleardot.gif">
          <a:extLst>
            <a:ext uri="{FF2B5EF4-FFF2-40B4-BE49-F238E27FC236}">
              <a16:creationId xmlns:a16="http://schemas.microsoft.com/office/drawing/2014/main" id="{E8A3E2C0-3325-4548-A6E7-ADD1C892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9" name="Picture 3558" descr="https://mail.google.com/mail/u/1/images/cleardot.gif">
          <a:extLst>
            <a:ext uri="{FF2B5EF4-FFF2-40B4-BE49-F238E27FC236}">
              <a16:creationId xmlns:a16="http://schemas.microsoft.com/office/drawing/2014/main" id="{B315453A-0C9F-4138-935E-EFC7B89E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0" name="Picture 3559" descr="https://mail.google.com/mail/u/1/images/cleardot.gif">
          <a:extLst>
            <a:ext uri="{FF2B5EF4-FFF2-40B4-BE49-F238E27FC236}">
              <a16:creationId xmlns:a16="http://schemas.microsoft.com/office/drawing/2014/main" id="{B0701EB9-67CF-4DE9-9207-A9F00BF1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1" name="Picture 3560" descr="https://mail.google.com/mail/u/1/images/cleardot.gif">
          <a:extLst>
            <a:ext uri="{FF2B5EF4-FFF2-40B4-BE49-F238E27FC236}">
              <a16:creationId xmlns:a16="http://schemas.microsoft.com/office/drawing/2014/main" id="{187860E2-DF8E-4F5C-903C-DB09EFFC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2" name="Picture 3561" descr="https://mail.google.com/mail/u/1/images/cleardot.gif">
          <a:extLst>
            <a:ext uri="{FF2B5EF4-FFF2-40B4-BE49-F238E27FC236}">
              <a16:creationId xmlns:a16="http://schemas.microsoft.com/office/drawing/2014/main" id="{78BDCCD3-C328-4896-8484-2B0D772D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3" name="Picture 3562" descr="https://mail.google.com/mail/u/1/images/cleardot.gif">
          <a:extLst>
            <a:ext uri="{FF2B5EF4-FFF2-40B4-BE49-F238E27FC236}">
              <a16:creationId xmlns:a16="http://schemas.microsoft.com/office/drawing/2014/main" id="{87493794-662F-49BD-B95D-4A1EC7A2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4" name="Picture 3563" descr="https://mail.google.com/mail/u/1/images/cleardot.gif">
          <a:extLst>
            <a:ext uri="{FF2B5EF4-FFF2-40B4-BE49-F238E27FC236}">
              <a16:creationId xmlns:a16="http://schemas.microsoft.com/office/drawing/2014/main" id="{51568849-74CF-4E3F-B837-402D4FCF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5" name="Picture 3564" descr="https://mail.google.com/mail/u/1/images/cleardot.gif">
          <a:extLst>
            <a:ext uri="{FF2B5EF4-FFF2-40B4-BE49-F238E27FC236}">
              <a16:creationId xmlns:a16="http://schemas.microsoft.com/office/drawing/2014/main" id="{3A75C5FE-5A7A-45FF-84E6-7B4A38C2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6" name="Picture 3565" descr="https://mail.google.com/mail/u/1/images/cleardot.gif">
          <a:extLst>
            <a:ext uri="{FF2B5EF4-FFF2-40B4-BE49-F238E27FC236}">
              <a16:creationId xmlns:a16="http://schemas.microsoft.com/office/drawing/2014/main" id="{0EA1B7B0-4688-434A-B953-C759AA73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7" name="Picture 3566" descr="https://mail.google.com/mail/u/1/images/cleardot.gif">
          <a:extLst>
            <a:ext uri="{FF2B5EF4-FFF2-40B4-BE49-F238E27FC236}">
              <a16:creationId xmlns:a16="http://schemas.microsoft.com/office/drawing/2014/main" id="{905FC10F-DBCD-44BD-AAE0-E89A8ABC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8" name="Picture 3567" descr="https://mail.google.com/mail/u/1/images/cleardot.gif">
          <a:extLst>
            <a:ext uri="{FF2B5EF4-FFF2-40B4-BE49-F238E27FC236}">
              <a16:creationId xmlns:a16="http://schemas.microsoft.com/office/drawing/2014/main" id="{0B6B13DE-EC2B-4EC5-8F01-8405F04B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9" name="Picture 3568" descr="https://mail.google.com/mail/u/1/images/cleardot.gif">
          <a:extLst>
            <a:ext uri="{FF2B5EF4-FFF2-40B4-BE49-F238E27FC236}">
              <a16:creationId xmlns:a16="http://schemas.microsoft.com/office/drawing/2014/main" id="{B8CB5386-F146-4E3B-9106-D114105A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0" name="Picture 3569" descr="https://mail.google.com/mail/u/1/images/cleardot.gif">
          <a:extLst>
            <a:ext uri="{FF2B5EF4-FFF2-40B4-BE49-F238E27FC236}">
              <a16:creationId xmlns:a16="http://schemas.microsoft.com/office/drawing/2014/main" id="{23D0E90F-8944-490B-BE93-97B3EDF1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1" name="Picture 3570" descr="https://mail.google.com/mail/u/1/images/cleardot.gif">
          <a:extLst>
            <a:ext uri="{FF2B5EF4-FFF2-40B4-BE49-F238E27FC236}">
              <a16:creationId xmlns:a16="http://schemas.microsoft.com/office/drawing/2014/main" id="{92E7B11F-493F-4EF8-82CB-D03270EE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2" name="Picture 3571" descr="https://mail.google.com/mail/u/1/images/cleardot.gif">
          <a:extLst>
            <a:ext uri="{FF2B5EF4-FFF2-40B4-BE49-F238E27FC236}">
              <a16:creationId xmlns:a16="http://schemas.microsoft.com/office/drawing/2014/main" id="{A0A8959E-7755-44E0-B6E1-C0AF2205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3" name="Picture 3572" descr="https://mail.google.com/mail/u/1/images/cleardot.gif">
          <a:extLst>
            <a:ext uri="{FF2B5EF4-FFF2-40B4-BE49-F238E27FC236}">
              <a16:creationId xmlns:a16="http://schemas.microsoft.com/office/drawing/2014/main" id="{E4603E29-CBDA-438A-954D-EAB5DCA5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4" name="Picture 3573" descr="https://mail.google.com/mail/u/1/images/cleardot.gif">
          <a:extLst>
            <a:ext uri="{FF2B5EF4-FFF2-40B4-BE49-F238E27FC236}">
              <a16:creationId xmlns:a16="http://schemas.microsoft.com/office/drawing/2014/main" id="{74CEAF86-9AD4-4DC8-A163-9A8DB8AD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5" name="Picture 3574" descr="https://mail.google.com/mail/u/1/images/cleardot.gif">
          <a:extLst>
            <a:ext uri="{FF2B5EF4-FFF2-40B4-BE49-F238E27FC236}">
              <a16:creationId xmlns:a16="http://schemas.microsoft.com/office/drawing/2014/main" id="{3DF2A626-FEFA-4407-9A28-198BA5A2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6" name="Picture 3575" descr="https://mail.google.com/mail/u/1/images/cleardot.gif">
          <a:extLst>
            <a:ext uri="{FF2B5EF4-FFF2-40B4-BE49-F238E27FC236}">
              <a16:creationId xmlns:a16="http://schemas.microsoft.com/office/drawing/2014/main" id="{8AB5485E-6D06-4E17-8718-946174C18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7" name="Picture 3576" descr="https://mail.google.com/mail/u/1/images/cleardot.gif">
          <a:extLst>
            <a:ext uri="{FF2B5EF4-FFF2-40B4-BE49-F238E27FC236}">
              <a16:creationId xmlns:a16="http://schemas.microsoft.com/office/drawing/2014/main" id="{C6F553EF-1B3F-41FF-86E6-15DC7DE7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8" name="Picture 3577" descr="https://mail.google.com/mail/u/1/images/cleardot.gif">
          <a:extLst>
            <a:ext uri="{FF2B5EF4-FFF2-40B4-BE49-F238E27FC236}">
              <a16:creationId xmlns:a16="http://schemas.microsoft.com/office/drawing/2014/main" id="{7B23982E-21EB-416E-8FB5-AE495164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9" name="Picture 3578" descr="https://mail.google.com/mail/u/1/images/cleardot.gif">
          <a:extLst>
            <a:ext uri="{FF2B5EF4-FFF2-40B4-BE49-F238E27FC236}">
              <a16:creationId xmlns:a16="http://schemas.microsoft.com/office/drawing/2014/main" id="{7AE4BD27-D31E-4566-A0E1-B96437BF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0" name="Picture 3579" descr="https://mail.google.com/mail/u/1/images/cleardot.gif">
          <a:extLst>
            <a:ext uri="{FF2B5EF4-FFF2-40B4-BE49-F238E27FC236}">
              <a16:creationId xmlns:a16="http://schemas.microsoft.com/office/drawing/2014/main" id="{8AB8D4BB-8787-42CF-BC18-DD4BA249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1" name="Picture 3580" descr="https://mail.google.com/mail/u/1/images/cleardot.gif">
          <a:extLst>
            <a:ext uri="{FF2B5EF4-FFF2-40B4-BE49-F238E27FC236}">
              <a16:creationId xmlns:a16="http://schemas.microsoft.com/office/drawing/2014/main" id="{F6131878-F4A6-4488-A474-8FEF7936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2" name="Picture 3581" descr="https://mail.google.com/mail/u/1/images/cleardot.gif">
          <a:extLst>
            <a:ext uri="{FF2B5EF4-FFF2-40B4-BE49-F238E27FC236}">
              <a16:creationId xmlns:a16="http://schemas.microsoft.com/office/drawing/2014/main" id="{54A8100C-359E-4269-9079-DA181579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3" name="Picture 3582" descr="https://mail.google.com/mail/u/1/images/cleardot.gif">
          <a:extLst>
            <a:ext uri="{FF2B5EF4-FFF2-40B4-BE49-F238E27FC236}">
              <a16:creationId xmlns:a16="http://schemas.microsoft.com/office/drawing/2014/main" id="{E2E80D92-F851-46D8-8EFB-67A71E0F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4" name="Picture 3583" descr="https://mail.google.com/mail/u/1/images/cleardot.gif">
          <a:extLst>
            <a:ext uri="{FF2B5EF4-FFF2-40B4-BE49-F238E27FC236}">
              <a16:creationId xmlns:a16="http://schemas.microsoft.com/office/drawing/2014/main" id="{8DCAAE7C-8B19-4EB2-9578-000FA319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5" name="Picture 3584" descr="https://mail.google.com/mail/u/1/images/cleardot.gif">
          <a:extLst>
            <a:ext uri="{FF2B5EF4-FFF2-40B4-BE49-F238E27FC236}">
              <a16:creationId xmlns:a16="http://schemas.microsoft.com/office/drawing/2014/main" id="{EDD6ECF5-334C-4525-9C30-7CB58810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6" name="Picture 3585" descr="https://mail.google.com/mail/u/1/images/cleardot.gif">
          <a:extLst>
            <a:ext uri="{FF2B5EF4-FFF2-40B4-BE49-F238E27FC236}">
              <a16:creationId xmlns:a16="http://schemas.microsoft.com/office/drawing/2014/main" id="{716DF3AE-6A79-4468-8170-28C52960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7" name="Picture 3586" descr="https://mail.google.com/mail/u/1/images/cleardot.gif">
          <a:extLst>
            <a:ext uri="{FF2B5EF4-FFF2-40B4-BE49-F238E27FC236}">
              <a16:creationId xmlns:a16="http://schemas.microsoft.com/office/drawing/2014/main" id="{C95EAFBC-3F04-46FB-9CBC-E4322C23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8" name="Picture 3587" descr="https://mail.google.com/mail/u/1/images/cleardot.gif">
          <a:extLst>
            <a:ext uri="{FF2B5EF4-FFF2-40B4-BE49-F238E27FC236}">
              <a16:creationId xmlns:a16="http://schemas.microsoft.com/office/drawing/2014/main" id="{C119C8E3-762B-4692-867F-9D1FAA13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9" name="Picture 3588" descr="https://mail.google.com/mail/u/1/images/cleardot.gif">
          <a:extLst>
            <a:ext uri="{FF2B5EF4-FFF2-40B4-BE49-F238E27FC236}">
              <a16:creationId xmlns:a16="http://schemas.microsoft.com/office/drawing/2014/main" id="{5EFD0C39-A7E1-4C37-A22D-FACC2AE3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0" name="Picture 3589" descr="https://mail.google.com/mail/u/1/images/cleardot.gif">
          <a:extLst>
            <a:ext uri="{FF2B5EF4-FFF2-40B4-BE49-F238E27FC236}">
              <a16:creationId xmlns:a16="http://schemas.microsoft.com/office/drawing/2014/main" id="{B008FEA5-9D74-43B9-AF75-E7B3590EA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1" name="Picture 3590" descr="https://mail.google.com/mail/u/1/images/cleardot.gif">
          <a:extLst>
            <a:ext uri="{FF2B5EF4-FFF2-40B4-BE49-F238E27FC236}">
              <a16:creationId xmlns:a16="http://schemas.microsoft.com/office/drawing/2014/main" id="{B689A076-AC76-4ECD-AB97-08C5A260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2" name="Picture 3591" descr="https://mail.google.com/mail/u/1/images/cleardot.gif">
          <a:extLst>
            <a:ext uri="{FF2B5EF4-FFF2-40B4-BE49-F238E27FC236}">
              <a16:creationId xmlns:a16="http://schemas.microsoft.com/office/drawing/2014/main" id="{71467E1A-CEEF-4B02-9829-F6C03078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3" name="Picture 3592" descr="https://mail.google.com/mail/u/1/images/cleardot.gif">
          <a:extLst>
            <a:ext uri="{FF2B5EF4-FFF2-40B4-BE49-F238E27FC236}">
              <a16:creationId xmlns:a16="http://schemas.microsoft.com/office/drawing/2014/main" id="{787B43D7-F743-41F6-9004-58ED48E5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4" name="Picture 3593" descr="https://mail.google.com/mail/u/1/images/cleardot.gif">
          <a:extLst>
            <a:ext uri="{FF2B5EF4-FFF2-40B4-BE49-F238E27FC236}">
              <a16:creationId xmlns:a16="http://schemas.microsoft.com/office/drawing/2014/main" id="{0CA2748C-4292-42EA-95D0-172C666F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5" name="Picture 3594" descr="https://mail.google.com/mail/u/1/images/cleardot.gif">
          <a:extLst>
            <a:ext uri="{FF2B5EF4-FFF2-40B4-BE49-F238E27FC236}">
              <a16:creationId xmlns:a16="http://schemas.microsoft.com/office/drawing/2014/main" id="{B1387200-A2A5-439D-B324-BCFC5EC7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6" name="Picture 3595" descr="https://mail.google.com/mail/u/1/images/cleardot.gif">
          <a:extLst>
            <a:ext uri="{FF2B5EF4-FFF2-40B4-BE49-F238E27FC236}">
              <a16:creationId xmlns:a16="http://schemas.microsoft.com/office/drawing/2014/main" id="{78C7ED2B-751E-42D3-8989-BDC202C1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7" name="Picture 3596" descr="https://mail.google.com/mail/u/1/images/cleardot.gif">
          <a:extLst>
            <a:ext uri="{FF2B5EF4-FFF2-40B4-BE49-F238E27FC236}">
              <a16:creationId xmlns:a16="http://schemas.microsoft.com/office/drawing/2014/main" id="{B1EDB1BF-2CA5-4521-8C33-E9692479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8" name="Picture 3597" descr="https://mail.google.com/mail/u/1/images/cleardot.gif">
          <a:extLst>
            <a:ext uri="{FF2B5EF4-FFF2-40B4-BE49-F238E27FC236}">
              <a16:creationId xmlns:a16="http://schemas.microsoft.com/office/drawing/2014/main" id="{B19ECDBC-E09F-4A85-997B-58E39919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9" name="Picture 3598" descr="https://mail.google.com/mail/u/1/images/cleardot.gif">
          <a:extLst>
            <a:ext uri="{FF2B5EF4-FFF2-40B4-BE49-F238E27FC236}">
              <a16:creationId xmlns:a16="http://schemas.microsoft.com/office/drawing/2014/main" id="{42D1794A-8317-40B4-BE77-E2469D5E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0" name="Picture 3599" descr="https://mail.google.com/mail/u/1/images/cleardot.gif">
          <a:extLst>
            <a:ext uri="{FF2B5EF4-FFF2-40B4-BE49-F238E27FC236}">
              <a16:creationId xmlns:a16="http://schemas.microsoft.com/office/drawing/2014/main" id="{17AE2DDF-E3BB-4F58-8D9C-7B1C54E3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1" name="Picture 3600" descr="https://mail.google.com/mail/u/1/images/cleardot.gif">
          <a:extLst>
            <a:ext uri="{FF2B5EF4-FFF2-40B4-BE49-F238E27FC236}">
              <a16:creationId xmlns:a16="http://schemas.microsoft.com/office/drawing/2014/main" id="{BBD142A5-D183-406D-972F-54377818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2" name="Picture 3601" descr="https://mail.google.com/mail/u/1/images/cleardot.gif">
          <a:extLst>
            <a:ext uri="{FF2B5EF4-FFF2-40B4-BE49-F238E27FC236}">
              <a16:creationId xmlns:a16="http://schemas.microsoft.com/office/drawing/2014/main" id="{0BC80568-51E5-4467-AC7E-F916061A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3" name="Picture 3602" descr="https://mail.google.com/mail/u/1/images/cleardot.gif">
          <a:extLst>
            <a:ext uri="{FF2B5EF4-FFF2-40B4-BE49-F238E27FC236}">
              <a16:creationId xmlns:a16="http://schemas.microsoft.com/office/drawing/2014/main" id="{9A4589CF-4FC0-4007-922B-D89E67C8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4" name="Picture 3603" descr="https://mail.google.com/mail/u/1/images/cleardot.gif">
          <a:extLst>
            <a:ext uri="{FF2B5EF4-FFF2-40B4-BE49-F238E27FC236}">
              <a16:creationId xmlns:a16="http://schemas.microsoft.com/office/drawing/2014/main" id="{3454634A-0B7D-423F-97E1-F306EAB1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5" name="Picture 3604" descr="https://mail.google.com/mail/u/1/images/cleardot.gif">
          <a:extLst>
            <a:ext uri="{FF2B5EF4-FFF2-40B4-BE49-F238E27FC236}">
              <a16:creationId xmlns:a16="http://schemas.microsoft.com/office/drawing/2014/main" id="{2D80E96B-8231-4B21-8020-792E0F0B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6" name="Picture 3605" descr="https://mail.google.com/mail/u/1/images/cleardot.gif">
          <a:extLst>
            <a:ext uri="{FF2B5EF4-FFF2-40B4-BE49-F238E27FC236}">
              <a16:creationId xmlns:a16="http://schemas.microsoft.com/office/drawing/2014/main" id="{100E037C-4134-4DF8-B661-BBFAC013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7" name="Picture 3606" descr="https://mail.google.com/mail/u/1/images/cleardot.gif">
          <a:extLst>
            <a:ext uri="{FF2B5EF4-FFF2-40B4-BE49-F238E27FC236}">
              <a16:creationId xmlns:a16="http://schemas.microsoft.com/office/drawing/2014/main" id="{8B8C654D-AAC0-46B7-84A5-F913D7CE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8" name="Picture 3607" descr="https://mail.google.com/mail/u/1/images/cleardot.gif">
          <a:extLst>
            <a:ext uri="{FF2B5EF4-FFF2-40B4-BE49-F238E27FC236}">
              <a16:creationId xmlns:a16="http://schemas.microsoft.com/office/drawing/2014/main" id="{B53A10BD-F22E-4341-BACD-7C085700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9" name="Picture 3608" descr="https://mail.google.com/mail/u/1/images/cleardot.gif">
          <a:extLst>
            <a:ext uri="{FF2B5EF4-FFF2-40B4-BE49-F238E27FC236}">
              <a16:creationId xmlns:a16="http://schemas.microsoft.com/office/drawing/2014/main" id="{4D412DA4-2672-482B-97C7-98D89309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0" name="Picture 3609" descr="https://mail.google.com/mail/u/1/images/cleardot.gif">
          <a:extLst>
            <a:ext uri="{FF2B5EF4-FFF2-40B4-BE49-F238E27FC236}">
              <a16:creationId xmlns:a16="http://schemas.microsoft.com/office/drawing/2014/main" id="{C728364E-67BB-43EC-A831-CEEA2D92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1" name="Picture 3610" descr="https://mail.google.com/mail/u/1/images/cleardot.gif">
          <a:extLst>
            <a:ext uri="{FF2B5EF4-FFF2-40B4-BE49-F238E27FC236}">
              <a16:creationId xmlns:a16="http://schemas.microsoft.com/office/drawing/2014/main" id="{780A6D96-4E29-4191-9908-336EB972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2" name="Picture 3611" descr="https://mail.google.com/mail/u/1/images/cleardot.gif">
          <a:extLst>
            <a:ext uri="{FF2B5EF4-FFF2-40B4-BE49-F238E27FC236}">
              <a16:creationId xmlns:a16="http://schemas.microsoft.com/office/drawing/2014/main" id="{91DA3301-2D51-40DC-BAE7-04E2F483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3" name="Picture 3612" descr="https://mail.google.com/mail/u/1/images/cleardot.gif">
          <a:extLst>
            <a:ext uri="{FF2B5EF4-FFF2-40B4-BE49-F238E27FC236}">
              <a16:creationId xmlns:a16="http://schemas.microsoft.com/office/drawing/2014/main" id="{FCD2A479-A7D9-41F0-BE79-DF4B0062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4" name="Picture 3613" descr="https://mail.google.com/mail/u/1/images/cleardot.gif">
          <a:extLst>
            <a:ext uri="{FF2B5EF4-FFF2-40B4-BE49-F238E27FC236}">
              <a16:creationId xmlns:a16="http://schemas.microsoft.com/office/drawing/2014/main" id="{D4B26C98-3B4E-453C-942C-C9714E2A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5" name="Picture 3614" descr="https://mail.google.com/mail/u/1/images/cleardot.gif">
          <a:extLst>
            <a:ext uri="{FF2B5EF4-FFF2-40B4-BE49-F238E27FC236}">
              <a16:creationId xmlns:a16="http://schemas.microsoft.com/office/drawing/2014/main" id="{54DFCB82-D0F3-4EFD-B823-FA801037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6" name="Picture 3615" descr="https://mail.google.com/mail/u/1/images/cleardot.gif">
          <a:extLst>
            <a:ext uri="{FF2B5EF4-FFF2-40B4-BE49-F238E27FC236}">
              <a16:creationId xmlns:a16="http://schemas.microsoft.com/office/drawing/2014/main" id="{41AF14BC-D808-443F-A441-94F57A29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7" name="Picture 3616" descr="https://mail.google.com/mail/u/1/images/cleardot.gif">
          <a:extLst>
            <a:ext uri="{FF2B5EF4-FFF2-40B4-BE49-F238E27FC236}">
              <a16:creationId xmlns:a16="http://schemas.microsoft.com/office/drawing/2014/main" id="{39352DF9-2E14-4B55-A5FB-D8B535C5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8" name="Picture 3617" descr="https://mail.google.com/mail/u/1/images/cleardot.gif">
          <a:extLst>
            <a:ext uri="{FF2B5EF4-FFF2-40B4-BE49-F238E27FC236}">
              <a16:creationId xmlns:a16="http://schemas.microsoft.com/office/drawing/2014/main" id="{568C1CC4-B4C9-4448-A6F5-C186B04E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9" name="Picture 3618" descr="https://mail.google.com/mail/u/1/images/cleardot.gif">
          <a:extLst>
            <a:ext uri="{FF2B5EF4-FFF2-40B4-BE49-F238E27FC236}">
              <a16:creationId xmlns:a16="http://schemas.microsoft.com/office/drawing/2014/main" id="{A5393D29-65AE-464B-B24F-F596D81F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0" name="Picture 3619" descr="https://mail.google.com/mail/u/1/images/cleardot.gif">
          <a:extLst>
            <a:ext uri="{FF2B5EF4-FFF2-40B4-BE49-F238E27FC236}">
              <a16:creationId xmlns:a16="http://schemas.microsoft.com/office/drawing/2014/main" id="{941A0D1D-663B-40A7-AC87-008806C1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1" name="Picture 3620" descr="https://mail.google.com/mail/u/1/images/cleardot.gif">
          <a:extLst>
            <a:ext uri="{FF2B5EF4-FFF2-40B4-BE49-F238E27FC236}">
              <a16:creationId xmlns:a16="http://schemas.microsoft.com/office/drawing/2014/main" id="{4C3DDDEA-AA79-4741-9788-6EAE88F0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2" name="Picture 3621" descr="https://mail.google.com/mail/u/1/images/cleardot.gif">
          <a:extLst>
            <a:ext uri="{FF2B5EF4-FFF2-40B4-BE49-F238E27FC236}">
              <a16:creationId xmlns:a16="http://schemas.microsoft.com/office/drawing/2014/main" id="{728186FD-A8E2-45BC-9DC4-91778D1C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3" name="Picture 3622" descr="https://mail.google.com/mail/u/1/images/cleardot.gif">
          <a:extLst>
            <a:ext uri="{FF2B5EF4-FFF2-40B4-BE49-F238E27FC236}">
              <a16:creationId xmlns:a16="http://schemas.microsoft.com/office/drawing/2014/main" id="{58718C03-1B78-435B-A57F-68E82E87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4" name="Picture 3623" descr="https://mail.google.com/mail/u/1/images/cleardot.gif">
          <a:extLst>
            <a:ext uri="{FF2B5EF4-FFF2-40B4-BE49-F238E27FC236}">
              <a16:creationId xmlns:a16="http://schemas.microsoft.com/office/drawing/2014/main" id="{E544FBC8-68BB-4998-BC26-E31FAA20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5" name="Picture 3624" descr="https://mail.google.com/mail/u/1/images/cleardot.gif">
          <a:extLst>
            <a:ext uri="{FF2B5EF4-FFF2-40B4-BE49-F238E27FC236}">
              <a16:creationId xmlns:a16="http://schemas.microsoft.com/office/drawing/2014/main" id="{F26BFB62-BD9A-4B4F-BC1C-6521D39C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040" y="86639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10.%20Tuan%2010%20-%20NH%202024-2025%20TKB%20Ky%201%20-%20hoc%20truc%20tiep%20-%20Ths%20va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ần - ThS"/>
      <sheetName val="T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xuancuong4@duytan.edu.vn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https://meet.google.com/hin-ejxu-dzq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mailto:nguyentminhphuong@duytan.edu.v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DCA5-C974-4362-B030-069CD7244462}">
  <sheetPr>
    <tabColor rgb="FF92D050"/>
    <pageSetUpPr fitToPage="1"/>
  </sheetPr>
  <dimension ref="A1:M51"/>
  <sheetViews>
    <sheetView tabSelected="1" zoomScaleNormal="100" workbookViewId="0">
      <selection activeCell="D58" sqref="D58"/>
    </sheetView>
  </sheetViews>
  <sheetFormatPr defaultColWidth="10.109375" defaultRowHeight="14.4"/>
  <cols>
    <col min="1" max="1" width="3" customWidth="1"/>
    <col min="2" max="2" width="12.33203125" customWidth="1"/>
    <col min="3" max="9" width="17.6640625" customWidth="1"/>
    <col min="10" max="10" width="7" customWidth="1"/>
    <col min="12" max="12" width="16.77734375" bestFit="1" customWidth="1"/>
  </cols>
  <sheetData>
    <row r="1" spans="1:13" s="94" customFormat="1" ht="20.100000000000001" customHeight="1">
      <c r="A1" s="317" t="s">
        <v>0</v>
      </c>
      <c r="B1" s="317"/>
      <c r="C1" s="317"/>
      <c r="D1" s="318" t="s">
        <v>127</v>
      </c>
      <c r="E1" s="318"/>
      <c r="F1" s="318"/>
      <c r="G1" s="318"/>
      <c r="H1" s="318"/>
      <c r="I1" s="318"/>
      <c r="J1" s="224"/>
    </row>
    <row r="2" spans="1:13" s="94" customFormat="1" ht="19.8" customHeight="1">
      <c r="A2" s="319" t="s">
        <v>41</v>
      </c>
      <c r="B2" s="319"/>
      <c r="C2" s="319"/>
      <c r="D2" s="320" t="s">
        <v>128</v>
      </c>
      <c r="E2" s="320"/>
      <c r="F2" s="320"/>
      <c r="G2" s="320"/>
      <c r="H2" s="320"/>
      <c r="I2" s="320"/>
      <c r="J2" s="224"/>
    </row>
    <row r="3" spans="1:13" ht="15" hidden="1" thickTop="1">
      <c r="A3" s="321" t="s">
        <v>25</v>
      </c>
      <c r="B3" s="323" t="s">
        <v>44</v>
      </c>
      <c r="C3" s="254">
        <v>45572</v>
      </c>
      <c r="D3" s="254">
        <f t="shared" ref="D3:I3" si="0">C3+1</f>
        <v>45573</v>
      </c>
      <c r="E3" s="254">
        <f t="shared" si="0"/>
        <v>45574</v>
      </c>
      <c r="F3" s="254">
        <f t="shared" si="0"/>
        <v>45575</v>
      </c>
      <c r="G3" s="254">
        <f t="shared" si="0"/>
        <v>45576</v>
      </c>
      <c r="H3" s="254">
        <f t="shared" si="0"/>
        <v>45577</v>
      </c>
      <c r="I3" s="255">
        <f t="shared" si="0"/>
        <v>45578</v>
      </c>
      <c r="J3" s="256"/>
      <c r="K3" s="230"/>
      <c r="L3" s="230"/>
      <c r="M3" s="230"/>
    </row>
    <row r="4" spans="1:13" hidden="1">
      <c r="A4" s="322"/>
      <c r="B4" s="324"/>
      <c r="C4" s="231" t="s">
        <v>45</v>
      </c>
      <c r="D4" s="231" t="s">
        <v>46</v>
      </c>
      <c r="E4" s="231" t="s">
        <v>47</v>
      </c>
      <c r="F4" s="231" t="s">
        <v>48</v>
      </c>
      <c r="G4" s="231" t="s">
        <v>49</v>
      </c>
      <c r="H4" s="231" t="s">
        <v>50</v>
      </c>
      <c r="I4" s="232" t="s">
        <v>36</v>
      </c>
      <c r="J4" s="256"/>
      <c r="K4" s="230"/>
      <c r="L4" s="230"/>
      <c r="M4" s="230"/>
    </row>
    <row r="5" spans="1:13" hidden="1">
      <c r="A5" s="325">
        <v>1</v>
      </c>
      <c r="B5" s="328" t="s">
        <v>34</v>
      </c>
      <c r="C5" s="233"/>
      <c r="D5" s="234"/>
      <c r="E5" s="233"/>
      <c r="F5" s="233"/>
      <c r="G5" s="233"/>
      <c r="H5" s="233"/>
      <c r="I5" s="257" t="s">
        <v>129</v>
      </c>
      <c r="J5" s="256"/>
      <c r="K5" s="230"/>
      <c r="L5" s="230"/>
      <c r="M5" s="230"/>
    </row>
    <row r="6" spans="1:13" hidden="1">
      <c r="A6" s="326"/>
      <c r="B6" s="329"/>
      <c r="C6" s="235"/>
      <c r="D6" s="236"/>
      <c r="E6" s="235"/>
      <c r="F6" s="237"/>
      <c r="G6" s="235"/>
      <c r="H6" s="235"/>
      <c r="I6" s="258" t="s">
        <v>130</v>
      </c>
      <c r="J6" s="256"/>
      <c r="K6" s="230"/>
      <c r="L6" s="230"/>
      <c r="M6" s="230"/>
    </row>
    <row r="7" spans="1:13" hidden="1">
      <c r="A7" s="327"/>
      <c r="B7" s="330"/>
      <c r="C7" s="238"/>
      <c r="D7" s="239"/>
      <c r="E7" s="238"/>
      <c r="F7" s="239"/>
      <c r="G7" s="238"/>
      <c r="H7" s="259"/>
      <c r="I7" s="260" t="s">
        <v>131</v>
      </c>
      <c r="J7" s="256"/>
      <c r="K7" s="230"/>
      <c r="L7" s="230"/>
      <c r="M7" s="230"/>
    </row>
    <row r="8" spans="1:13" hidden="1">
      <c r="A8" s="325">
        <v>2</v>
      </c>
      <c r="B8" s="328" t="s">
        <v>35</v>
      </c>
      <c r="C8" s="233"/>
      <c r="D8" s="234"/>
      <c r="E8" s="233"/>
      <c r="F8" s="233"/>
      <c r="G8" s="233"/>
      <c r="H8" s="233"/>
      <c r="I8" s="257" t="s">
        <v>129</v>
      </c>
      <c r="J8" s="256"/>
      <c r="K8" s="230"/>
      <c r="L8" s="230"/>
      <c r="M8" s="230"/>
    </row>
    <row r="9" spans="1:13" hidden="1">
      <c r="A9" s="326"/>
      <c r="B9" s="329"/>
      <c r="C9" s="235"/>
      <c r="D9" s="236"/>
      <c r="E9" s="235"/>
      <c r="F9" s="237"/>
      <c r="G9" s="235"/>
      <c r="H9" s="235"/>
      <c r="I9" s="258" t="s">
        <v>130</v>
      </c>
      <c r="J9" s="256"/>
      <c r="K9" s="230"/>
      <c r="L9" s="230"/>
      <c r="M9" s="230"/>
    </row>
    <row r="10" spans="1:13" hidden="1">
      <c r="A10" s="327"/>
      <c r="B10" s="330"/>
      <c r="C10" s="238"/>
      <c r="D10" s="239"/>
      <c r="E10" s="238"/>
      <c r="F10" s="239"/>
      <c r="G10" s="238"/>
      <c r="H10" s="259"/>
      <c r="I10" s="260" t="s">
        <v>131</v>
      </c>
      <c r="J10" s="256"/>
      <c r="K10" s="230"/>
      <c r="L10" s="230"/>
      <c r="M10" s="230"/>
    </row>
    <row r="11" spans="1:13" hidden="1">
      <c r="A11" s="325">
        <v>3</v>
      </c>
      <c r="B11" s="328" t="s">
        <v>31</v>
      </c>
      <c r="C11" s="233"/>
      <c r="D11" s="233"/>
      <c r="E11" s="233"/>
      <c r="F11" s="233"/>
      <c r="G11" s="233"/>
      <c r="H11" s="261" t="s">
        <v>129</v>
      </c>
      <c r="I11" s="257" t="s">
        <v>129</v>
      </c>
      <c r="J11" s="256"/>
      <c r="K11" s="262" t="s">
        <v>132</v>
      </c>
      <c r="L11" s="263" t="s">
        <v>131</v>
      </c>
      <c r="M11" s="264"/>
    </row>
    <row r="12" spans="1:13" hidden="1">
      <c r="A12" s="326"/>
      <c r="B12" s="329"/>
      <c r="C12" s="265"/>
      <c r="D12" s="265"/>
      <c r="E12" s="265"/>
      <c r="F12" s="265"/>
      <c r="G12" s="265"/>
      <c r="H12" s="266" t="s">
        <v>130</v>
      </c>
      <c r="I12" s="258" t="s">
        <v>130</v>
      </c>
      <c r="J12" s="256"/>
      <c r="K12" s="267" t="s">
        <v>133</v>
      </c>
      <c r="L12" s="268" t="s">
        <v>134</v>
      </c>
      <c r="M12" s="269"/>
    </row>
    <row r="13" spans="1:13" ht="15" hidden="1" thickBot="1">
      <c r="A13" s="331"/>
      <c r="B13" s="332"/>
      <c r="C13" s="270"/>
      <c r="D13" s="270"/>
      <c r="E13" s="270"/>
      <c r="F13" s="270"/>
      <c r="G13" s="270"/>
      <c r="H13" s="271" t="s">
        <v>131</v>
      </c>
      <c r="I13" s="272" t="s">
        <v>131</v>
      </c>
      <c r="J13" s="256"/>
      <c r="K13" s="230"/>
      <c r="L13" s="230"/>
      <c r="M13" s="230"/>
    </row>
    <row r="14" spans="1:13" s="94" customFormat="1" ht="8.25" hidden="1" customHeight="1" thickTop="1" thickBot="1">
      <c r="A14" s="225"/>
      <c r="B14" s="225"/>
      <c r="C14" s="226"/>
      <c r="D14" s="226"/>
      <c r="E14" s="226"/>
      <c r="F14" s="226"/>
      <c r="G14" s="227"/>
      <c r="H14" s="227"/>
      <c r="I14" s="227"/>
      <c r="J14" s="224"/>
    </row>
    <row r="15" spans="1:13" ht="15" hidden="1" thickTop="1">
      <c r="A15" s="321" t="s">
        <v>25</v>
      </c>
      <c r="B15" s="323" t="s">
        <v>44</v>
      </c>
      <c r="C15" s="254">
        <v>45579</v>
      </c>
      <c r="D15" s="254">
        <f t="shared" ref="D15:I15" si="1">C15+1</f>
        <v>45580</v>
      </c>
      <c r="E15" s="254">
        <f t="shared" si="1"/>
        <v>45581</v>
      </c>
      <c r="F15" s="254">
        <f t="shared" si="1"/>
        <v>45582</v>
      </c>
      <c r="G15" s="254">
        <f t="shared" si="1"/>
        <v>45583</v>
      </c>
      <c r="H15" s="254">
        <f t="shared" si="1"/>
        <v>45584</v>
      </c>
      <c r="I15" s="255">
        <f t="shared" si="1"/>
        <v>45585</v>
      </c>
      <c r="J15" s="256"/>
      <c r="K15" s="230"/>
      <c r="L15" s="230"/>
      <c r="M15" s="230"/>
    </row>
    <row r="16" spans="1:13" hidden="1">
      <c r="A16" s="322"/>
      <c r="B16" s="324"/>
      <c r="C16" s="231" t="s">
        <v>45</v>
      </c>
      <c r="D16" s="231" t="s">
        <v>46</v>
      </c>
      <c r="E16" s="231" t="s">
        <v>47</v>
      </c>
      <c r="F16" s="231" t="s">
        <v>48</v>
      </c>
      <c r="G16" s="231" t="s">
        <v>49</v>
      </c>
      <c r="H16" s="231" t="s">
        <v>50</v>
      </c>
      <c r="I16" s="232" t="s">
        <v>36</v>
      </c>
      <c r="J16" s="256"/>
      <c r="K16" s="230"/>
      <c r="L16" s="230"/>
      <c r="M16" s="230"/>
    </row>
    <row r="17" spans="1:13" hidden="1">
      <c r="A17" s="325">
        <v>1</v>
      </c>
      <c r="B17" s="328" t="s">
        <v>34</v>
      </c>
      <c r="C17" s="233"/>
      <c r="D17" s="234"/>
      <c r="E17" s="233"/>
      <c r="F17" s="233"/>
      <c r="G17" s="233"/>
      <c r="H17" s="233"/>
      <c r="I17" s="249"/>
      <c r="J17" s="256"/>
      <c r="K17" s="230"/>
      <c r="L17" s="230"/>
      <c r="M17" s="230"/>
    </row>
    <row r="18" spans="1:13" hidden="1">
      <c r="A18" s="326"/>
      <c r="B18" s="329"/>
      <c r="C18" s="235"/>
      <c r="D18" s="236"/>
      <c r="E18" s="235"/>
      <c r="F18" s="237"/>
      <c r="G18" s="235"/>
      <c r="H18" s="265"/>
      <c r="I18" s="273"/>
      <c r="J18" s="256"/>
      <c r="K18" s="230"/>
      <c r="L18" s="230"/>
      <c r="M18" s="230"/>
    </row>
    <row r="19" spans="1:13" hidden="1">
      <c r="A19" s="327"/>
      <c r="B19" s="330"/>
      <c r="C19" s="238"/>
      <c r="D19" s="239"/>
      <c r="E19" s="238"/>
      <c r="F19" s="239"/>
      <c r="G19" s="238"/>
      <c r="H19" s="259"/>
      <c r="I19" s="274"/>
      <c r="J19" s="256"/>
      <c r="K19" s="230"/>
      <c r="L19" s="230"/>
      <c r="M19" s="230"/>
    </row>
    <row r="20" spans="1:13" hidden="1">
      <c r="A20" s="325">
        <v>2</v>
      </c>
      <c r="B20" s="328" t="s">
        <v>35</v>
      </c>
      <c r="C20" s="233"/>
      <c r="D20" s="234"/>
      <c r="E20" s="233"/>
      <c r="F20" s="233"/>
      <c r="G20" s="233"/>
      <c r="H20" s="233"/>
      <c r="I20" s="249"/>
      <c r="J20" s="256"/>
      <c r="K20" s="230"/>
      <c r="L20" s="230"/>
      <c r="M20" s="230"/>
    </row>
    <row r="21" spans="1:13" hidden="1">
      <c r="A21" s="326"/>
      <c r="B21" s="329"/>
      <c r="C21" s="235"/>
      <c r="D21" s="236"/>
      <c r="E21" s="235"/>
      <c r="F21" s="237"/>
      <c r="G21" s="235"/>
      <c r="H21" s="265"/>
      <c r="I21" s="273"/>
      <c r="J21" s="256"/>
      <c r="K21" s="230"/>
      <c r="L21" s="230"/>
      <c r="M21" s="230"/>
    </row>
    <row r="22" spans="1:13" hidden="1">
      <c r="A22" s="327"/>
      <c r="B22" s="330"/>
      <c r="C22" s="238"/>
      <c r="D22" s="239"/>
      <c r="E22" s="238"/>
      <c r="F22" s="239"/>
      <c r="G22" s="238"/>
      <c r="H22" s="259"/>
      <c r="I22" s="274"/>
      <c r="J22" s="256"/>
      <c r="K22" s="230"/>
      <c r="L22" s="230"/>
      <c r="M22" s="230"/>
    </row>
    <row r="23" spans="1:13" hidden="1">
      <c r="A23" s="325">
        <v>3</v>
      </c>
      <c r="B23" s="328" t="s">
        <v>31</v>
      </c>
      <c r="C23" s="275" t="s">
        <v>135</v>
      </c>
      <c r="D23" s="233"/>
      <c r="E23" s="275" t="s">
        <v>135</v>
      </c>
      <c r="F23" s="233"/>
      <c r="G23" s="275" t="s">
        <v>135</v>
      </c>
      <c r="H23" s="233"/>
      <c r="I23" s="249"/>
      <c r="J23" s="256"/>
      <c r="K23" s="284"/>
      <c r="L23" s="284"/>
      <c r="M23" s="284"/>
    </row>
    <row r="24" spans="1:13" hidden="1">
      <c r="A24" s="326"/>
      <c r="B24" s="329"/>
      <c r="C24" s="277" t="s">
        <v>137</v>
      </c>
      <c r="D24" s="265"/>
      <c r="E24" s="277" t="s">
        <v>137</v>
      </c>
      <c r="F24" s="265"/>
      <c r="G24" s="277" t="s">
        <v>137</v>
      </c>
      <c r="H24" s="265"/>
      <c r="I24" s="273"/>
      <c r="J24" s="256"/>
      <c r="K24" s="284"/>
      <c r="L24" s="284"/>
      <c r="M24" s="284"/>
    </row>
    <row r="25" spans="1:13" ht="15" hidden="1" thickBot="1">
      <c r="A25" s="331"/>
      <c r="B25" s="332"/>
      <c r="C25" s="279" t="s">
        <v>136</v>
      </c>
      <c r="D25" s="270"/>
      <c r="E25" s="279" t="s">
        <v>136</v>
      </c>
      <c r="F25" s="270"/>
      <c r="G25" s="279" t="s">
        <v>136</v>
      </c>
      <c r="H25" s="270"/>
      <c r="I25" s="280"/>
      <c r="J25" s="256"/>
      <c r="K25" s="230"/>
      <c r="L25" s="230"/>
      <c r="M25" s="230"/>
    </row>
    <row r="26" spans="1:13" ht="15" thickBot="1">
      <c r="A26" s="245"/>
      <c r="B26" s="281"/>
      <c r="C26" s="247"/>
      <c r="D26" s="282"/>
      <c r="E26" s="247"/>
      <c r="F26" s="282"/>
      <c r="G26" s="247"/>
      <c r="H26" s="282"/>
      <c r="I26" s="282"/>
      <c r="J26" s="256"/>
      <c r="K26" s="230"/>
      <c r="L26" s="230"/>
      <c r="M26" s="230"/>
    </row>
    <row r="27" spans="1:13" ht="15" thickTop="1">
      <c r="A27" s="321" t="s">
        <v>25</v>
      </c>
      <c r="B27" s="323" t="s">
        <v>44</v>
      </c>
      <c r="C27" s="254">
        <f>I15+1</f>
        <v>45586</v>
      </c>
      <c r="D27" s="254">
        <f t="shared" ref="D27:I27" si="2">C27+1</f>
        <v>45587</v>
      </c>
      <c r="E27" s="254">
        <f t="shared" si="2"/>
        <v>45588</v>
      </c>
      <c r="F27" s="254">
        <f t="shared" si="2"/>
        <v>45589</v>
      </c>
      <c r="G27" s="254">
        <f t="shared" si="2"/>
        <v>45590</v>
      </c>
      <c r="H27" s="254">
        <f t="shared" si="2"/>
        <v>45591</v>
      </c>
      <c r="I27" s="255">
        <f t="shared" si="2"/>
        <v>45592</v>
      </c>
      <c r="J27" s="256"/>
      <c r="K27" s="230"/>
      <c r="L27" s="230"/>
      <c r="M27" s="230"/>
    </row>
    <row r="28" spans="1:13">
      <c r="A28" s="322"/>
      <c r="B28" s="324"/>
      <c r="C28" s="231" t="s">
        <v>45</v>
      </c>
      <c r="D28" s="231" t="s">
        <v>46</v>
      </c>
      <c r="E28" s="231" t="s">
        <v>47</v>
      </c>
      <c r="F28" s="231" t="s">
        <v>48</v>
      </c>
      <c r="G28" s="231" t="s">
        <v>49</v>
      </c>
      <c r="H28" s="231" t="s">
        <v>50</v>
      </c>
      <c r="I28" s="232" t="s">
        <v>36</v>
      </c>
      <c r="J28" s="256"/>
      <c r="K28" s="230"/>
      <c r="L28" s="230"/>
      <c r="M28" s="230"/>
    </row>
    <row r="29" spans="1:13">
      <c r="A29" s="325">
        <v>1</v>
      </c>
      <c r="B29" s="328" t="s">
        <v>34</v>
      </c>
      <c r="C29" s="233"/>
      <c r="D29" s="234"/>
      <c r="E29" s="233"/>
      <c r="F29" s="233"/>
      <c r="G29" s="233"/>
      <c r="H29" s="233"/>
      <c r="I29" s="249"/>
      <c r="J29" s="256"/>
      <c r="K29" s="230"/>
      <c r="L29" s="230"/>
      <c r="M29" s="230"/>
    </row>
    <row r="30" spans="1:13">
      <c r="A30" s="326"/>
      <c r="B30" s="329"/>
      <c r="C30" s="235"/>
      <c r="D30" s="236"/>
      <c r="E30" s="235"/>
      <c r="F30" s="237"/>
      <c r="G30" s="235"/>
      <c r="H30" s="235"/>
      <c r="I30" s="250"/>
      <c r="J30" s="256"/>
      <c r="K30" s="230"/>
      <c r="L30" s="230"/>
      <c r="M30" s="230"/>
    </row>
    <row r="31" spans="1:13">
      <c r="A31" s="327"/>
      <c r="B31" s="330"/>
      <c r="C31" s="238"/>
      <c r="D31" s="239"/>
      <c r="E31" s="238"/>
      <c r="F31" s="239"/>
      <c r="G31" s="238"/>
      <c r="H31" s="259"/>
      <c r="I31" s="274"/>
      <c r="J31" s="256"/>
      <c r="K31" s="230"/>
      <c r="L31" s="230"/>
      <c r="M31" s="230"/>
    </row>
    <row r="32" spans="1:13">
      <c r="A32" s="325">
        <v>2</v>
      </c>
      <c r="B32" s="328" t="s">
        <v>35</v>
      </c>
      <c r="C32" s="233"/>
      <c r="D32" s="234"/>
      <c r="E32" s="233"/>
      <c r="F32" s="233"/>
      <c r="G32" s="233"/>
      <c r="H32" s="233"/>
      <c r="I32" s="249"/>
      <c r="J32" s="256"/>
      <c r="K32" s="230"/>
      <c r="L32" s="230"/>
      <c r="M32" s="230"/>
    </row>
    <row r="33" spans="1:13">
      <c r="A33" s="326"/>
      <c r="B33" s="329"/>
      <c r="C33" s="235"/>
      <c r="D33" s="236"/>
      <c r="E33" s="235"/>
      <c r="F33" s="237"/>
      <c r="G33" s="235"/>
      <c r="H33" s="235"/>
      <c r="I33" s="250"/>
      <c r="J33" s="256"/>
    </row>
    <row r="34" spans="1:13">
      <c r="A34" s="327"/>
      <c r="B34" s="330"/>
      <c r="C34" s="238"/>
      <c r="D34" s="239"/>
      <c r="E34" s="238"/>
      <c r="F34" s="239"/>
      <c r="G34" s="238"/>
      <c r="H34" s="259"/>
      <c r="I34" s="274"/>
      <c r="J34" s="256"/>
    </row>
    <row r="35" spans="1:13">
      <c r="A35" s="325">
        <v>3</v>
      </c>
      <c r="B35" s="328" t="s">
        <v>31</v>
      </c>
      <c r="C35" s="275" t="s">
        <v>135</v>
      </c>
      <c r="D35" s="233"/>
      <c r="E35" s="275" t="s">
        <v>135</v>
      </c>
      <c r="F35" s="233"/>
      <c r="G35" s="275" t="s">
        <v>135</v>
      </c>
      <c r="H35" s="233"/>
      <c r="I35" s="249"/>
      <c r="J35" s="256"/>
      <c r="K35" s="262" t="s">
        <v>132</v>
      </c>
      <c r="L35" s="276" t="s">
        <v>136</v>
      </c>
      <c r="M35" s="263"/>
    </row>
    <row r="36" spans="1:13">
      <c r="A36" s="326"/>
      <c r="B36" s="329"/>
      <c r="C36" s="277" t="s">
        <v>137</v>
      </c>
      <c r="D36" s="265"/>
      <c r="E36" s="277" t="s">
        <v>137</v>
      </c>
      <c r="F36" s="265"/>
      <c r="G36" s="277" t="s">
        <v>137</v>
      </c>
      <c r="H36" s="265"/>
      <c r="I36" s="273"/>
      <c r="J36" s="256"/>
      <c r="K36" s="267" t="s">
        <v>133</v>
      </c>
      <c r="L36" s="268" t="s">
        <v>138</v>
      </c>
      <c r="M36" s="278"/>
    </row>
    <row r="37" spans="1:13" ht="15" thickBot="1">
      <c r="A37" s="331"/>
      <c r="B37" s="332"/>
      <c r="C37" s="279" t="s">
        <v>136</v>
      </c>
      <c r="D37" s="270"/>
      <c r="E37" s="279" t="s">
        <v>136</v>
      </c>
      <c r="F37" s="270"/>
      <c r="G37" s="279" t="s">
        <v>136</v>
      </c>
      <c r="H37" s="270"/>
      <c r="I37" s="280"/>
      <c r="J37" s="256"/>
    </row>
    <row r="38" spans="1:13" ht="15.6" hidden="1" thickTop="1" thickBot="1">
      <c r="A38" s="245"/>
      <c r="B38" s="281"/>
      <c r="C38" s="247"/>
      <c r="D38" s="282"/>
      <c r="E38" s="247"/>
      <c r="F38" s="282"/>
      <c r="G38" s="247"/>
      <c r="H38" s="282"/>
      <c r="I38" s="282"/>
      <c r="J38" s="256"/>
    </row>
    <row r="39" spans="1:13" ht="15" hidden="1" thickTop="1">
      <c r="A39" s="321" t="s">
        <v>25</v>
      </c>
      <c r="B39" s="323" t="s">
        <v>44</v>
      </c>
      <c r="C39" s="254">
        <f>I27+1</f>
        <v>45593</v>
      </c>
      <c r="D39" s="254">
        <f t="shared" ref="D39:I39" si="3">C39+1</f>
        <v>45594</v>
      </c>
      <c r="E39" s="254">
        <f t="shared" si="3"/>
        <v>45595</v>
      </c>
      <c r="F39" s="254">
        <f t="shared" si="3"/>
        <v>45596</v>
      </c>
      <c r="G39" s="254">
        <f t="shared" si="3"/>
        <v>45597</v>
      </c>
      <c r="H39" s="254">
        <f t="shared" si="3"/>
        <v>45598</v>
      </c>
      <c r="I39" s="255">
        <f t="shared" si="3"/>
        <v>45599</v>
      </c>
      <c r="J39" s="256"/>
    </row>
    <row r="40" spans="1:13" hidden="1">
      <c r="A40" s="322"/>
      <c r="B40" s="324"/>
      <c r="C40" s="231" t="s">
        <v>45</v>
      </c>
      <c r="D40" s="231" t="s">
        <v>46</v>
      </c>
      <c r="E40" s="231" t="s">
        <v>47</v>
      </c>
      <c r="F40" s="231" t="s">
        <v>48</v>
      </c>
      <c r="G40" s="231" t="s">
        <v>49</v>
      </c>
      <c r="H40" s="231" t="s">
        <v>50</v>
      </c>
      <c r="I40" s="232" t="s">
        <v>36</v>
      </c>
      <c r="J40" s="256"/>
    </row>
    <row r="41" spans="1:13" hidden="1">
      <c r="A41" s="325">
        <v>1</v>
      </c>
      <c r="B41" s="328" t="s">
        <v>139</v>
      </c>
      <c r="C41" s="233"/>
      <c r="D41" s="234"/>
      <c r="E41" s="233"/>
      <c r="F41" s="233"/>
      <c r="G41" s="233"/>
      <c r="H41" s="233"/>
      <c r="I41" s="249"/>
      <c r="J41" s="256"/>
    </row>
    <row r="42" spans="1:13" hidden="1">
      <c r="A42" s="326"/>
      <c r="B42" s="329"/>
      <c r="C42" s="235"/>
      <c r="D42" s="236"/>
      <c r="E42" s="235"/>
      <c r="F42" s="237"/>
      <c r="G42" s="235"/>
      <c r="H42" s="235"/>
      <c r="I42" s="250"/>
      <c r="J42" s="256"/>
    </row>
    <row r="43" spans="1:13" hidden="1">
      <c r="A43" s="327"/>
      <c r="B43" s="330"/>
      <c r="C43" s="259"/>
      <c r="D43" s="239"/>
      <c r="E43" s="238"/>
      <c r="F43" s="239"/>
      <c r="G43" s="238"/>
      <c r="H43" s="259"/>
      <c r="I43" s="274"/>
      <c r="J43" s="256"/>
    </row>
    <row r="44" spans="1:13" hidden="1">
      <c r="A44" s="325">
        <v>2</v>
      </c>
      <c r="B44" s="328" t="s">
        <v>140</v>
      </c>
      <c r="C44" s="233"/>
      <c r="D44" s="234"/>
      <c r="E44" s="233"/>
      <c r="F44" s="233"/>
      <c r="G44" s="233"/>
      <c r="H44" s="233"/>
      <c r="I44" s="249"/>
      <c r="J44" s="256"/>
    </row>
    <row r="45" spans="1:13" hidden="1">
      <c r="A45" s="326"/>
      <c r="B45" s="329"/>
      <c r="C45" s="235"/>
      <c r="D45" s="236"/>
      <c r="E45" s="235"/>
      <c r="F45" s="237"/>
      <c r="G45" s="235"/>
      <c r="H45" s="235"/>
      <c r="I45" s="250"/>
      <c r="J45" s="256"/>
    </row>
    <row r="46" spans="1:13" hidden="1">
      <c r="A46" s="327"/>
      <c r="B46" s="330"/>
      <c r="C46" s="238"/>
      <c r="D46" s="239"/>
      <c r="E46" s="238"/>
      <c r="F46" s="239"/>
      <c r="G46" s="238"/>
      <c r="H46" s="259"/>
      <c r="I46" s="274"/>
      <c r="J46" s="256"/>
    </row>
    <row r="47" spans="1:13" hidden="1">
      <c r="A47" s="325">
        <v>3</v>
      </c>
      <c r="B47" s="328" t="s">
        <v>31</v>
      </c>
      <c r="C47" s="275" t="s">
        <v>135</v>
      </c>
      <c r="D47" s="233"/>
      <c r="E47" s="275" t="s">
        <v>135</v>
      </c>
      <c r="F47" s="233"/>
      <c r="G47" s="275" t="s">
        <v>135</v>
      </c>
      <c r="H47" s="233"/>
      <c r="I47" s="249"/>
      <c r="J47" s="256"/>
    </row>
    <row r="48" spans="1:13" hidden="1">
      <c r="A48" s="326"/>
      <c r="B48" s="329"/>
      <c r="C48" s="277" t="s">
        <v>137</v>
      </c>
      <c r="D48" s="265"/>
      <c r="E48" s="277" t="s">
        <v>137</v>
      </c>
      <c r="F48" s="265"/>
      <c r="G48" s="277" t="s">
        <v>137</v>
      </c>
      <c r="H48" s="265"/>
      <c r="I48" s="273"/>
      <c r="J48" s="256"/>
    </row>
    <row r="49" spans="1:10" ht="15" hidden="1" thickBot="1">
      <c r="A49" s="331"/>
      <c r="B49" s="332"/>
      <c r="C49" s="279" t="s">
        <v>136</v>
      </c>
      <c r="D49" s="270"/>
      <c r="E49" s="279" t="s">
        <v>136</v>
      </c>
      <c r="F49" s="270"/>
      <c r="G49" s="279" t="s">
        <v>136</v>
      </c>
      <c r="H49" s="270"/>
      <c r="I49" s="280"/>
      <c r="J49" s="256"/>
    </row>
    <row r="50" spans="1:10" ht="15" thickTop="1">
      <c r="A50" s="230"/>
      <c r="B50" s="230"/>
      <c r="C50" s="230"/>
      <c r="D50" s="230"/>
      <c r="E50" s="230"/>
      <c r="F50" s="230"/>
      <c r="G50" s="230"/>
      <c r="H50" s="230"/>
      <c r="I50" s="230"/>
      <c r="J50" s="256"/>
    </row>
    <row r="51" spans="1:10">
      <c r="A51" s="230"/>
      <c r="B51" s="230"/>
      <c r="C51" s="230"/>
      <c r="D51" s="230"/>
      <c r="E51" s="230"/>
      <c r="F51" s="230"/>
      <c r="G51" s="230"/>
      <c r="H51" s="230"/>
      <c r="I51" s="230"/>
      <c r="J51" s="256"/>
    </row>
  </sheetData>
  <mergeCells count="36"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6">
    <cfRule type="cellIs" dxfId="22" priority="6" stopIfTrue="1" operator="equal">
      <formula>"Cảnh báo - lỗi!!"</formula>
    </cfRule>
  </conditionalFormatting>
  <conditionalFormatting sqref="C29:I34 C38:I38">
    <cfRule type="cellIs" dxfId="21" priority="5" stopIfTrue="1" operator="equal">
      <formula>"Cảnh báo - lỗi!!"</formula>
    </cfRule>
  </conditionalFormatting>
  <conditionalFormatting sqref="C41:I46">
    <cfRule type="cellIs" dxfId="20" priority="7" stopIfTrue="1" operator="equal">
      <formula>"Cảnh báo - lỗi!!"</formula>
    </cfRule>
  </conditionalFormatting>
  <conditionalFormatting sqref="C35:I37">
    <cfRule type="cellIs" dxfId="19" priority="4" stopIfTrue="1" operator="equal">
      <formula>"Cảnh báo - lỗi!!"</formula>
    </cfRule>
  </conditionalFormatting>
  <conditionalFormatting sqref="C47:I49">
    <cfRule type="cellIs" dxfId="18" priority="3" stopIfTrue="1" operator="equal">
      <formula>"Cảnh báo - lỗi!!"</formula>
    </cfRule>
  </conditionalFormatting>
  <conditionalFormatting sqref="C5:G13">
    <cfRule type="cellIs" dxfId="17" priority="2" stopIfTrue="1" operator="equal">
      <formula>"Cảnh báo - lỗi!!"</formula>
    </cfRule>
  </conditionalFormatting>
  <conditionalFormatting sqref="H5:I13">
    <cfRule type="cellIs" dxfId="16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6C16-9F85-4CF5-9F06-A96289422FCC}">
  <sheetPr>
    <tabColor rgb="FFFFFF00"/>
  </sheetPr>
  <dimension ref="A1:I26"/>
  <sheetViews>
    <sheetView topLeftCell="A10" zoomScale="70" zoomScaleNormal="70" workbookViewId="0">
      <selection activeCell="D15" sqref="D15"/>
    </sheetView>
  </sheetViews>
  <sheetFormatPr defaultColWidth="9.109375" defaultRowHeight="13.8"/>
  <cols>
    <col min="1" max="1" width="19.44140625" style="308" customWidth="1"/>
    <col min="2" max="2" width="10.88671875" style="309" customWidth="1"/>
    <col min="3" max="9" width="24.109375" style="285" customWidth="1"/>
    <col min="10" max="16384" width="9.109375" style="285"/>
  </cols>
  <sheetData>
    <row r="1" spans="1:9" ht="27" customHeight="1">
      <c r="A1" s="336" t="s">
        <v>154</v>
      </c>
      <c r="B1" s="336"/>
      <c r="C1" s="336"/>
      <c r="D1" s="337" t="s">
        <v>155</v>
      </c>
      <c r="E1" s="337"/>
      <c r="F1" s="337"/>
      <c r="G1" s="337"/>
      <c r="H1" s="337"/>
      <c r="I1" s="337"/>
    </row>
    <row r="2" spans="1:9" s="289" customFormat="1" ht="40.5" customHeight="1">
      <c r="A2" s="338" t="s">
        <v>156</v>
      </c>
      <c r="B2" s="338"/>
      <c r="C2" s="338"/>
      <c r="D2" s="339" t="s">
        <v>157</v>
      </c>
      <c r="E2" s="339"/>
      <c r="F2" s="339"/>
      <c r="G2" s="286"/>
      <c r="H2" s="287" t="s">
        <v>158</v>
      </c>
      <c r="I2" s="288"/>
    </row>
    <row r="3" spans="1:9" ht="43.5" customHeight="1">
      <c r="A3" s="340" t="s">
        <v>159</v>
      </c>
      <c r="B3" s="342" t="s">
        <v>1</v>
      </c>
      <c r="C3" s="290" t="s">
        <v>160</v>
      </c>
      <c r="D3" s="290" t="s">
        <v>161</v>
      </c>
      <c r="E3" s="290" t="s">
        <v>162</v>
      </c>
      <c r="F3" s="290" t="s">
        <v>163</v>
      </c>
      <c r="G3" s="290" t="s">
        <v>164</v>
      </c>
      <c r="H3" s="290" t="s">
        <v>165</v>
      </c>
      <c r="I3" s="290" t="s">
        <v>166</v>
      </c>
    </row>
    <row r="4" spans="1:9" ht="25.5" customHeight="1">
      <c r="A4" s="341"/>
      <c r="B4" s="343"/>
      <c r="C4" s="291">
        <v>20</v>
      </c>
      <c r="D4" s="291">
        <v>7</v>
      </c>
      <c r="E4" s="291"/>
      <c r="F4" s="291">
        <v>8</v>
      </c>
      <c r="G4" s="291">
        <v>7</v>
      </c>
      <c r="H4" s="291">
        <v>13</v>
      </c>
      <c r="I4" s="291">
        <v>2</v>
      </c>
    </row>
    <row r="5" spans="1:9" ht="45" customHeight="1">
      <c r="A5" s="292"/>
      <c r="B5" s="334" t="s">
        <v>167</v>
      </c>
      <c r="C5" s="293" t="s">
        <v>168</v>
      </c>
      <c r="D5" s="293"/>
      <c r="E5" s="293" t="s">
        <v>169</v>
      </c>
      <c r="F5" s="293" t="s">
        <v>168</v>
      </c>
      <c r="G5" s="294"/>
      <c r="H5" s="294"/>
      <c r="I5" s="294"/>
    </row>
    <row r="6" spans="1:9" ht="33" customHeight="1">
      <c r="A6" s="295" t="s">
        <v>2</v>
      </c>
      <c r="B6" s="334"/>
      <c r="C6" s="296" t="s">
        <v>170</v>
      </c>
      <c r="D6" s="296"/>
      <c r="E6" s="296" t="s">
        <v>192</v>
      </c>
      <c r="F6" s="296" t="s">
        <v>170</v>
      </c>
      <c r="G6" s="297"/>
      <c r="H6" s="297"/>
      <c r="I6" s="297"/>
    </row>
    <row r="7" spans="1:9" ht="33" customHeight="1">
      <c r="A7" s="298" t="s">
        <v>171</v>
      </c>
      <c r="B7" s="335"/>
      <c r="C7" s="299" t="s">
        <v>172</v>
      </c>
      <c r="D7" s="299"/>
      <c r="E7" s="300" t="s">
        <v>173</v>
      </c>
      <c r="F7" s="299" t="s">
        <v>172</v>
      </c>
      <c r="G7" s="299"/>
      <c r="H7" s="299"/>
      <c r="I7" s="299"/>
    </row>
    <row r="8" spans="1:9" ht="29.25" customHeight="1">
      <c r="A8" s="292"/>
      <c r="B8" s="333" t="s">
        <v>167</v>
      </c>
      <c r="C8" s="293" t="s">
        <v>174</v>
      </c>
      <c r="D8" s="293" t="s">
        <v>174</v>
      </c>
      <c r="E8" s="293" t="s">
        <v>174</v>
      </c>
      <c r="F8" s="293" t="s">
        <v>174</v>
      </c>
      <c r="G8" s="293" t="s">
        <v>174</v>
      </c>
      <c r="H8" s="293" t="s">
        <v>175</v>
      </c>
      <c r="I8" s="293" t="s">
        <v>175</v>
      </c>
    </row>
    <row r="9" spans="1:9" ht="29.25" customHeight="1">
      <c r="A9" s="295" t="s">
        <v>3</v>
      </c>
      <c r="B9" s="334"/>
      <c r="C9" s="296" t="s">
        <v>176</v>
      </c>
      <c r="D9" s="296" t="s">
        <v>176</v>
      </c>
      <c r="E9" s="296" t="s">
        <v>176</v>
      </c>
      <c r="F9" s="296" t="s">
        <v>176</v>
      </c>
      <c r="G9" s="296" t="s">
        <v>176</v>
      </c>
      <c r="H9" s="301" t="s">
        <v>177</v>
      </c>
      <c r="I9" s="301" t="s">
        <v>177</v>
      </c>
    </row>
    <row r="10" spans="1:9" ht="29.25" customHeight="1">
      <c r="A10" s="298">
        <f>A7+1</f>
        <v>45587</v>
      </c>
      <c r="B10" s="335"/>
      <c r="C10" s="302" t="s">
        <v>178</v>
      </c>
      <c r="D10" s="302" t="s">
        <v>178</v>
      </c>
      <c r="E10" s="302" t="s">
        <v>178</v>
      </c>
      <c r="F10" s="302" t="s">
        <v>178</v>
      </c>
      <c r="G10" s="302" t="s">
        <v>178</v>
      </c>
      <c r="H10" s="303" t="s">
        <v>179</v>
      </c>
      <c r="I10" s="303" t="s">
        <v>179</v>
      </c>
    </row>
    <row r="11" spans="1:9" ht="42.75" customHeight="1">
      <c r="A11" s="292"/>
      <c r="B11" s="333" t="s">
        <v>167</v>
      </c>
      <c r="C11" s="293" t="s">
        <v>168</v>
      </c>
      <c r="D11" s="293"/>
      <c r="E11" s="293" t="s">
        <v>169</v>
      </c>
      <c r="F11" s="293" t="s">
        <v>168</v>
      </c>
      <c r="G11" s="293"/>
      <c r="H11" s="293"/>
      <c r="I11" s="293"/>
    </row>
    <row r="12" spans="1:9" ht="29.25" customHeight="1">
      <c r="A12" s="295" t="s">
        <v>180</v>
      </c>
      <c r="B12" s="334"/>
      <c r="C12" s="296" t="s">
        <v>170</v>
      </c>
      <c r="D12" s="296"/>
      <c r="E12" s="296" t="s">
        <v>192</v>
      </c>
      <c r="F12" s="296" t="s">
        <v>170</v>
      </c>
      <c r="G12" s="296"/>
      <c r="H12" s="296"/>
      <c r="I12" s="296"/>
    </row>
    <row r="13" spans="1:9" ht="29.25" customHeight="1">
      <c r="A13" s="298">
        <f>A10+1</f>
        <v>45588</v>
      </c>
      <c r="B13" s="335"/>
      <c r="C13" s="299" t="s">
        <v>172</v>
      </c>
      <c r="D13" s="299"/>
      <c r="E13" s="300" t="s">
        <v>173</v>
      </c>
      <c r="F13" s="299" t="s">
        <v>172</v>
      </c>
      <c r="G13" s="299"/>
      <c r="H13" s="299"/>
      <c r="I13" s="299"/>
    </row>
    <row r="14" spans="1:9" ht="41.25" customHeight="1">
      <c r="A14" s="304"/>
      <c r="B14" s="333" t="s">
        <v>167</v>
      </c>
      <c r="C14" s="293" t="s">
        <v>181</v>
      </c>
      <c r="D14" s="305"/>
      <c r="E14" s="293" t="s">
        <v>182</v>
      </c>
      <c r="F14" s="293" t="s">
        <v>181</v>
      </c>
      <c r="G14" s="293"/>
      <c r="H14" s="293" t="s">
        <v>175</v>
      </c>
      <c r="I14" s="293" t="s">
        <v>175</v>
      </c>
    </row>
    <row r="15" spans="1:9" ht="30.75" customHeight="1">
      <c r="A15" s="295" t="s">
        <v>183</v>
      </c>
      <c r="B15" s="334"/>
      <c r="C15" s="296" t="s">
        <v>184</v>
      </c>
      <c r="D15" s="296"/>
      <c r="E15" s="296" t="s">
        <v>192</v>
      </c>
      <c r="F15" s="296" t="s">
        <v>184</v>
      </c>
      <c r="G15" s="296"/>
      <c r="H15" s="296" t="s">
        <v>185</v>
      </c>
      <c r="I15" s="296" t="s">
        <v>185</v>
      </c>
    </row>
    <row r="16" spans="1:9" ht="30.75" customHeight="1">
      <c r="A16" s="298">
        <f>A13+1</f>
        <v>45589</v>
      </c>
      <c r="B16" s="335"/>
      <c r="C16" s="306" t="s">
        <v>186</v>
      </c>
      <c r="D16" s="302"/>
      <c r="E16" s="300" t="s">
        <v>173</v>
      </c>
      <c r="F16" s="306" t="s">
        <v>186</v>
      </c>
      <c r="G16" s="302"/>
      <c r="H16" s="303" t="s">
        <v>179</v>
      </c>
      <c r="I16" s="303" t="s">
        <v>179</v>
      </c>
    </row>
    <row r="17" spans="1:9" ht="42.75" customHeight="1">
      <c r="A17" s="304"/>
      <c r="B17" s="333" t="s">
        <v>167</v>
      </c>
      <c r="C17" s="293" t="s">
        <v>174</v>
      </c>
      <c r="D17" s="293" t="s">
        <v>174</v>
      </c>
      <c r="E17" s="293" t="s">
        <v>174</v>
      </c>
      <c r="F17" s="293" t="s">
        <v>174</v>
      </c>
      <c r="G17" s="293" t="s">
        <v>174</v>
      </c>
      <c r="H17" s="293"/>
      <c r="I17" s="293"/>
    </row>
    <row r="18" spans="1:9" ht="30.75" customHeight="1">
      <c r="A18" s="295" t="s">
        <v>4</v>
      </c>
      <c r="B18" s="334"/>
      <c r="C18" s="296" t="s">
        <v>187</v>
      </c>
      <c r="D18" s="296" t="s">
        <v>187</v>
      </c>
      <c r="E18" s="296" t="s">
        <v>187</v>
      </c>
      <c r="F18" s="296" t="s">
        <v>187</v>
      </c>
      <c r="G18" s="296" t="s">
        <v>187</v>
      </c>
      <c r="H18" s="296"/>
      <c r="I18" s="296"/>
    </row>
    <row r="19" spans="1:9" ht="30.75" customHeight="1">
      <c r="A19" s="298">
        <f>A16+1</f>
        <v>45590</v>
      </c>
      <c r="B19" s="335"/>
      <c r="C19" s="302" t="s">
        <v>178</v>
      </c>
      <c r="D19" s="302" t="s">
        <v>178</v>
      </c>
      <c r="E19" s="302" t="s">
        <v>178</v>
      </c>
      <c r="F19" s="302" t="s">
        <v>178</v>
      </c>
      <c r="G19" s="302" t="s">
        <v>188</v>
      </c>
      <c r="H19" s="302"/>
      <c r="I19" s="302"/>
    </row>
    <row r="20" spans="1:9" ht="43.5" customHeight="1">
      <c r="A20" s="304"/>
      <c r="B20" s="333" t="s">
        <v>167</v>
      </c>
      <c r="C20" s="293" t="s">
        <v>181</v>
      </c>
      <c r="D20" s="305"/>
      <c r="E20" s="293"/>
      <c r="F20" s="293" t="s">
        <v>181</v>
      </c>
      <c r="G20" s="293"/>
      <c r="H20" s="293" t="s">
        <v>189</v>
      </c>
      <c r="I20" s="293" t="s">
        <v>189</v>
      </c>
    </row>
    <row r="21" spans="1:9" ht="30.75" customHeight="1">
      <c r="A21" s="295" t="s">
        <v>5</v>
      </c>
      <c r="B21" s="334"/>
      <c r="C21" s="296" t="s">
        <v>184</v>
      </c>
      <c r="D21" s="296"/>
      <c r="E21" s="301"/>
      <c r="F21" s="296" t="s">
        <v>184</v>
      </c>
      <c r="G21" s="296"/>
      <c r="H21" s="301" t="s">
        <v>190</v>
      </c>
      <c r="I21" s="301" t="s">
        <v>190</v>
      </c>
    </row>
    <row r="22" spans="1:9" ht="30.75" customHeight="1">
      <c r="A22" s="298">
        <f>A19+1</f>
        <v>45591</v>
      </c>
      <c r="B22" s="335"/>
      <c r="C22" s="306" t="s">
        <v>186</v>
      </c>
      <c r="D22" s="302"/>
      <c r="E22" s="300"/>
      <c r="F22" s="306" t="s">
        <v>186</v>
      </c>
      <c r="G22" s="307"/>
      <c r="H22" s="300" t="s">
        <v>191</v>
      </c>
      <c r="I22" s="300" t="s">
        <v>191</v>
      </c>
    </row>
    <row r="26" spans="1:9">
      <c r="C26" s="310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5:B7"/>
    <mergeCell ref="B8:B10"/>
    <mergeCell ref="B11:B13"/>
    <mergeCell ref="B14:B16"/>
    <mergeCell ref="B17:B19"/>
    <mergeCell ref="B20:B22"/>
    <mergeCell ref="A1:C1"/>
    <mergeCell ref="D1:I1"/>
    <mergeCell ref="A2:C2"/>
    <mergeCell ref="D2:F2"/>
    <mergeCell ref="A3:A4"/>
    <mergeCell ref="B3:B4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71ABB-8AD0-4F0E-B1B3-8D3928E6BCAA}">
  <sheetPr>
    <tabColor rgb="FFFF0000"/>
  </sheetPr>
  <dimension ref="A1:AA1000"/>
  <sheetViews>
    <sheetView topLeftCell="A7" zoomScale="70" zoomScaleNormal="70" workbookViewId="0">
      <selection activeCell="D20" sqref="D20:F20"/>
    </sheetView>
  </sheetViews>
  <sheetFormatPr defaultColWidth="14.44140625" defaultRowHeight="14.4"/>
  <cols>
    <col min="1" max="1" width="12.6640625" style="61" customWidth="1"/>
    <col min="2" max="2" width="15.6640625" style="2" customWidth="1"/>
    <col min="3" max="9" width="18.6640625" style="2" customWidth="1"/>
    <col min="10" max="26" width="9.109375" style="2" customWidth="1"/>
    <col min="27" max="27" width="8" style="2" customWidth="1"/>
    <col min="28" max="16384" width="14.44140625" style="2"/>
  </cols>
  <sheetData>
    <row r="1" spans="1:27" ht="19.5" customHeight="1">
      <c r="A1" s="353" t="s">
        <v>0</v>
      </c>
      <c r="B1" s="354"/>
      <c r="C1" s="354"/>
      <c r="D1" s="355" t="s">
        <v>6</v>
      </c>
      <c r="E1" s="355"/>
      <c r="F1" s="355"/>
      <c r="G1" s="355"/>
      <c r="H1" s="355"/>
      <c r="I1" s="355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</row>
    <row r="2" spans="1:27" ht="18" customHeight="1">
      <c r="A2" s="356" t="s">
        <v>7</v>
      </c>
      <c r="B2" s="354"/>
      <c r="C2" s="354"/>
      <c r="D2" s="357" t="s">
        <v>143</v>
      </c>
      <c r="E2" s="357"/>
      <c r="F2" s="357"/>
      <c r="G2" s="357"/>
      <c r="H2" s="357"/>
      <c r="I2" s="357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</row>
    <row r="3" spans="1:27" ht="12" customHeight="1" thickBot="1">
      <c r="A3" s="6"/>
      <c r="B3" s="7"/>
      <c r="C3" s="7"/>
      <c r="D3" s="8"/>
      <c r="E3" s="8"/>
      <c r="F3" s="9"/>
      <c r="G3" s="8"/>
      <c r="H3" s="8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</row>
    <row r="4" spans="1:27" ht="28.5" customHeight="1" thickBot="1">
      <c r="A4" s="10" t="s">
        <v>8</v>
      </c>
      <c r="B4" s="11" t="s">
        <v>1</v>
      </c>
      <c r="C4" s="12" t="s">
        <v>9</v>
      </c>
      <c r="D4" s="12" t="s">
        <v>10</v>
      </c>
      <c r="E4" s="12" t="s">
        <v>11</v>
      </c>
      <c r="F4" s="11" t="s">
        <v>12</v>
      </c>
      <c r="G4" s="12" t="s">
        <v>144</v>
      </c>
      <c r="H4" s="12" t="s">
        <v>145</v>
      </c>
      <c r="I4" s="11" t="s">
        <v>146</v>
      </c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</row>
    <row r="5" spans="1:27" ht="16.5" customHeight="1">
      <c r="A5" s="13"/>
      <c r="B5" s="358" t="s">
        <v>13</v>
      </c>
      <c r="C5" s="14"/>
      <c r="D5" s="14"/>
      <c r="E5" s="14"/>
      <c r="F5" s="15"/>
      <c r="G5" s="344" t="s">
        <v>135</v>
      </c>
      <c r="H5" s="345"/>
      <c r="I5" s="34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17"/>
      <c r="V5" s="17"/>
      <c r="W5" s="17"/>
      <c r="X5" s="17"/>
      <c r="Y5" s="17"/>
      <c r="Z5" s="17"/>
      <c r="AA5" s="17"/>
    </row>
    <row r="6" spans="1:27" ht="16.5" customHeight="1">
      <c r="A6" s="18" t="s">
        <v>2</v>
      </c>
      <c r="B6" s="359"/>
      <c r="C6" s="19"/>
      <c r="D6" s="19"/>
      <c r="E6" s="19"/>
      <c r="F6" s="20"/>
      <c r="G6" s="347" t="s">
        <v>147</v>
      </c>
      <c r="H6" s="348"/>
      <c r="I6" s="349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2"/>
      <c r="V6" s="22"/>
      <c r="W6" s="22"/>
      <c r="X6" s="22"/>
      <c r="Y6" s="22"/>
      <c r="Z6" s="22"/>
      <c r="AA6" s="22"/>
    </row>
    <row r="7" spans="1:27" ht="16.5" customHeight="1" thickBot="1">
      <c r="A7" s="23">
        <v>45586</v>
      </c>
      <c r="B7" s="360"/>
      <c r="C7" s="24"/>
      <c r="D7" s="24"/>
      <c r="E7" s="24"/>
      <c r="F7" s="25"/>
      <c r="G7" s="350" t="s">
        <v>136</v>
      </c>
      <c r="H7" s="351"/>
      <c r="I7" s="352"/>
      <c r="J7" s="16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7"/>
      <c r="X7" s="17"/>
      <c r="Y7" s="17"/>
      <c r="Z7" s="17"/>
      <c r="AA7" s="17"/>
    </row>
    <row r="8" spans="1:27" ht="16.5" customHeight="1">
      <c r="A8" s="13"/>
      <c r="B8" s="358" t="s">
        <v>13</v>
      </c>
      <c r="C8" s="14"/>
      <c r="D8" s="344" t="s">
        <v>148</v>
      </c>
      <c r="E8" s="345"/>
      <c r="F8" s="346"/>
      <c r="G8" s="14"/>
      <c r="H8" s="14"/>
      <c r="I8" s="15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</row>
    <row r="9" spans="1:27" ht="16.5" customHeight="1">
      <c r="A9" s="26" t="s">
        <v>3</v>
      </c>
      <c r="B9" s="359"/>
      <c r="C9" s="19"/>
      <c r="D9" s="347" t="s">
        <v>16</v>
      </c>
      <c r="E9" s="348"/>
      <c r="F9" s="349"/>
      <c r="G9" s="19"/>
      <c r="H9" s="19"/>
      <c r="I9" s="20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"/>
      <c r="V9" s="28"/>
      <c r="W9" s="28"/>
      <c r="X9" s="28"/>
      <c r="Y9" s="28"/>
      <c r="Z9" s="28"/>
      <c r="AA9" s="28"/>
    </row>
    <row r="10" spans="1:27" ht="16.5" customHeight="1" thickBot="1">
      <c r="A10" s="26">
        <f>A7+1</f>
        <v>45587</v>
      </c>
      <c r="B10" s="360"/>
      <c r="C10" s="24"/>
      <c r="D10" s="350" t="s">
        <v>149</v>
      </c>
      <c r="E10" s="351"/>
      <c r="F10" s="352"/>
      <c r="G10" s="24"/>
      <c r="H10" s="24"/>
      <c r="I10" s="2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30"/>
      <c r="AA10" s="30"/>
    </row>
    <row r="11" spans="1:27" ht="16.5" customHeight="1">
      <c r="A11" s="13"/>
      <c r="B11" s="358" t="s">
        <v>13</v>
      </c>
      <c r="C11" s="14"/>
      <c r="D11" s="14"/>
      <c r="E11" s="14"/>
      <c r="F11" s="15"/>
      <c r="G11" s="344" t="s">
        <v>135</v>
      </c>
      <c r="H11" s="345"/>
      <c r="I11" s="34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7"/>
      <c r="V11" s="17"/>
      <c r="W11" s="17"/>
      <c r="X11" s="17"/>
      <c r="Y11" s="17"/>
      <c r="Z11" s="17"/>
      <c r="AA11" s="17"/>
    </row>
    <row r="12" spans="1:27" ht="16.5" customHeight="1">
      <c r="A12" s="26" t="s">
        <v>14</v>
      </c>
      <c r="B12" s="359"/>
      <c r="C12" s="19"/>
      <c r="D12" s="19"/>
      <c r="E12" s="19"/>
      <c r="F12" s="20"/>
      <c r="G12" s="347" t="s">
        <v>147</v>
      </c>
      <c r="H12" s="348"/>
      <c r="I12" s="349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22"/>
      <c r="AA12" s="22"/>
    </row>
    <row r="13" spans="1:27" ht="16.5" customHeight="1" thickBot="1">
      <c r="A13" s="26">
        <f>A7+2</f>
        <v>45588</v>
      </c>
      <c r="B13" s="360"/>
      <c r="C13" s="24"/>
      <c r="D13" s="24"/>
      <c r="E13" s="24"/>
      <c r="F13" s="25"/>
      <c r="G13" s="350" t="s">
        <v>136</v>
      </c>
      <c r="H13" s="351"/>
      <c r="I13" s="352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22"/>
      <c r="V13" s="22"/>
      <c r="W13" s="22"/>
      <c r="X13" s="22"/>
      <c r="Y13" s="22"/>
      <c r="Z13" s="22"/>
      <c r="AA13" s="22"/>
    </row>
    <row r="14" spans="1:27" ht="16.5" customHeight="1">
      <c r="A14" s="13"/>
      <c r="B14" s="358" t="s">
        <v>13</v>
      </c>
      <c r="C14" s="14"/>
      <c r="D14" s="14"/>
      <c r="E14" s="14"/>
      <c r="F14" s="15"/>
      <c r="G14" s="344" t="s">
        <v>150</v>
      </c>
      <c r="H14" s="345"/>
      <c r="I14" s="346"/>
      <c r="J14" s="31"/>
      <c r="K14" s="31"/>
      <c r="L14" s="31"/>
      <c r="M14" s="31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6.5" customHeight="1">
      <c r="A15" s="26" t="s">
        <v>15</v>
      </c>
      <c r="B15" s="359"/>
      <c r="C15" s="19"/>
      <c r="D15" s="19"/>
      <c r="E15" s="19"/>
      <c r="F15" s="20"/>
      <c r="G15" s="347" t="s">
        <v>16</v>
      </c>
      <c r="H15" s="348"/>
      <c r="I15" s="349"/>
      <c r="J15" s="33"/>
      <c r="K15" s="33"/>
      <c r="L15" s="33"/>
      <c r="M15" s="33"/>
      <c r="N15" s="33"/>
      <c r="O15" s="33"/>
      <c r="P15" s="33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6.5" customHeight="1" thickBot="1">
      <c r="A16" s="26">
        <f>A7+3</f>
        <v>45589</v>
      </c>
      <c r="B16" s="360"/>
      <c r="C16" s="24"/>
      <c r="D16" s="24"/>
      <c r="E16" s="24"/>
      <c r="F16" s="25"/>
      <c r="G16" s="350" t="s">
        <v>151</v>
      </c>
      <c r="H16" s="351"/>
      <c r="I16" s="352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ht="15" customHeight="1">
      <c r="A17" s="13"/>
      <c r="B17" s="358" t="s">
        <v>17</v>
      </c>
      <c r="C17" s="14"/>
      <c r="D17" s="14"/>
      <c r="E17" s="14"/>
      <c r="F17" s="15"/>
      <c r="G17" s="14"/>
      <c r="H17" s="14"/>
      <c r="I17" s="15"/>
      <c r="J17" s="33"/>
      <c r="K17" s="33"/>
      <c r="L17" s="33"/>
      <c r="M17" s="33"/>
      <c r="N17" s="33"/>
      <c r="O17" s="33"/>
      <c r="P17" s="33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ht="16.5" customHeight="1">
      <c r="A18" s="26"/>
      <c r="B18" s="359"/>
      <c r="C18" s="19"/>
      <c r="D18" s="19"/>
      <c r="E18" s="19"/>
      <c r="F18" s="20"/>
      <c r="G18" s="19"/>
      <c r="H18" s="19"/>
      <c r="I18" s="20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ht="16.5" customHeight="1" thickBot="1">
      <c r="A19" s="26" t="s">
        <v>4</v>
      </c>
      <c r="B19" s="360"/>
      <c r="C19" s="24"/>
      <c r="D19" s="24"/>
      <c r="E19" s="24"/>
      <c r="F19" s="25"/>
      <c r="G19" s="24"/>
      <c r="H19" s="24"/>
      <c r="I19" s="25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ht="16.5" customHeight="1">
      <c r="A20" s="26">
        <f>A7+4</f>
        <v>45590</v>
      </c>
      <c r="B20" s="358" t="s">
        <v>13</v>
      </c>
      <c r="C20" s="14"/>
      <c r="D20" s="344" t="s">
        <v>148</v>
      </c>
      <c r="E20" s="345"/>
      <c r="F20" s="346"/>
      <c r="G20" s="344" t="s">
        <v>135</v>
      </c>
      <c r="H20" s="345"/>
      <c r="I20" s="346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6.5" customHeight="1">
      <c r="A21" s="26"/>
      <c r="B21" s="359"/>
      <c r="C21" s="19"/>
      <c r="D21" s="347" t="s">
        <v>16</v>
      </c>
      <c r="E21" s="348"/>
      <c r="F21" s="349"/>
      <c r="G21" s="347" t="s">
        <v>147</v>
      </c>
      <c r="H21" s="348"/>
      <c r="I21" s="349"/>
      <c r="J21" s="21"/>
      <c r="K21" s="21"/>
      <c r="L21" s="21"/>
      <c r="M21" s="21"/>
      <c r="N21" s="21"/>
      <c r="O21" s="21"/>
      <c r="P21" s="21"/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6.5" customHeight="1" thickBot="1">
      <c r="A22" s="35"/>
      <c r="B22" s="360"/>
      <c r="C22" s="24"/>
      <c r="D22" s="350" t="s">
        <v>149</v>
      </c>
      <c r="E22" s="351"/>
      <c r="F22" s="352"/>
      <c r="G22" s="350" t="s">
        <v>136</v>
      </c>
      <c r="H22" s="351"/>
      <c r="I22" s="352"/>
      <c r="J22" s="21"/>
      <c r="K22" s="21"/>
      <c r="L22" s="21"/>
      <c r="M22" s="21"/>
      <c r="N22" s="21"/>
      <c r="O22" s="21"/>
      <c r="P22" s="21"/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6.5" customHeight="1">
      <c r="A23" s="36"/>
      <c r="B23" s="361" t="s">
        <v>18</v>
      </c>
      <c r="C23" s="14"/>
      <c r="D23" s="344" t="s">
        <v>152</v>
      </c>
      <c r="E23" s="345"/>
      <c r="F23" s="346"/>
      <c r="G23" s="14"/>
      <c r="H23" s="14"/>
      <c r="I23" s="15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6.5" customHeight="1">
      <c r="A24" s="37"/>
      <c r="B24" s="359"/>
      <c r="C24" s="19"/>
      <c r="D24" s="362" t="s">
        <v>19</v>
      </c>
      <c r="E24" s="363"/>
      <c r="F24" s="364"/>
      <c r="G24" s="19"/>
      <c r="H24" s="19"/>
      <c r="I24" s="2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7"/>
      <c r="V24" s="17"/>
      <c r="W24" s="17"/>
      <c r="X24" s="17"/>
      <c r="Y24" s="17"/>
      <c r="Z24" s="17"/>
      <c r="AA24" s="17"/>
    </row>
    <row r="25" spans="1:27" ht="16.5" customHeight="1" thickBot="1">
      <c r="A25" s="37"/>
      <c r="B25" s="359"/>
      <c r="C25" s="24"/>
      <c r="D25" s="350" t="s">
        <v>153</v>
      </c>
      <c r="E25" s="351"/>
      <c r="F25" s="352"/>
      <c r="G25" s="24"/>
      <c r="H25" s="24"/>
      <c r="I25" s="2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7"/>
      <c r="V25" s="17"/>
      <c r="W25" s="17"/>
      <c r="X25" s="17"/>
      <c r="Y25" s="17"/>
      <c r="Z25" s="17"/>
      <c r="AA25" s="17"/>
    </row>
    <row r="26" spans="1:27" ht="16.5" customHeight="1">
      <c r="A26" s="26" t="s">
        <v>5</v>
      </c>
      <c r="B26" s="358" t="s">
        <v>20</v>
      </c>
      <c r="C26" s="14"/>
      <c r="D26" s="344" t="s">
        <v>152</v>
      </c>
      <c r="E26" s="345"/>
      <c r="F26" s="346"/>
      <c r="G26" s="14"/>
      <c r="H26" s="14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7"/>
      <c r="V26" s="17"/>
      <c r="W26" s="17"/>
      <c r="X26" s="17"/>
      <c r="Y26" s="17"/>
      <c r="Z26" s="17"/>
      <c r="AA26" s="17"/>
    </row>
    <row r="27" spans="1:27" ht="16.5" customHeight="1">
      <c r="A27" s="26">
        <f>A7+5</f>
        <v>45591</v>
      </c>
      <c r="B27" s="359"/>
      <c r="C27" s="19"/>
      <c r="D27" s="362" t="s">
        <v>19</v>
      </c>
      <c r="E27" s="363"/>
      <c r="F27" s="364"/>
      <c r="G27" s="19"/>
      <c r="H27" s="19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2"/>
      <c r="V27" s="22"/>
      <c r="W27" s="22"/>
      <c r="X27" s="22"/>
      <c r="Y27" s="22"/>
      <c r="Z27" s="22"/>
      <c r="AA27" s="22"/>
    </row>
    <row r="28" spans="1:27" ht="16.5" customHeight="1" thickBot="1">
      <c r="A28" s="18"/>
      <c r="B28" s="360"/>
      <c r="C28" s="24"/>
      <c r="D28" s="350" t="s">
        <v>153</v>
      </c>
      <c r="E28" s="351"/>
      <c r="F28" s="352"/>
      <c r="G28" s="24"/>
      <c r="H28" s="24"/>
      <c r="I28" s="2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7"/>
      <c r="V28" s="17"/>
      <c r="W28" s="17"/>
      <c r="X28" s="17"/>
      <c r="Y28" s="17"/>
      <c r="Z28" s="17"/>
      <c r="AA28" s="17"/>
    </row>
    <row r="29" spans="1:27" ht="16.5" customHeight="1">
      <c r="A29" s="26"/>
      <c r="B29" s="358" t="s">
        <v>13</v>
      </c>
      <c r="C29" s="14"/>
      <c r="D29" s="14"/>
      <c r="E29" s="14"/>
      <c r="F29" s="15"/>
      <c r="G29" s="344" t="s">
        <v>150</v>
      </c>
      <c r="H29" s="345"/>
      <c r="I29" s="34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  <c r="AA29" s="17"/>
    </row>
    <row r="30" spans="1:27" ht="16.5" customHeight="1">
      <c r="A30" s="26"/>
      <c r="B30" s="359"/>
      <c r="C30" s="19"/>
      <c r="D30" s="19"/>
      <c r="E30" s="19"/>
      <c r="F30" s="20"/>
      <c r="G30" s="347" t="s">
        <v>16</v>
      </c>
      <c r="H30" s="348"/>
      <c r="I30" s="349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7"/>
      <c r="V30" s="17"/>
      <c r="W30" s="17"/>
      <c r="X30" s="17"/>
      <c r="Y30" s="17"/>
      <c r="Z30" s="17"/>
      <c r="AA30" s="17"/>
    </row>
    <row r="31" spans="1:27" ht="16.5" customHeight="1" thickBot="1">
      <c r="A31" s="39"/>
      <c r="B31" s="360"/>
      <c r="C31" s="24"/>
      <c r="D31" s="24"/>
      <c r="E31" s="24"/>
      <c r="F31" s="25"/>
      <c r="G31" s="350" t="s">
        <v>151</v>
      </c>
      <c r="H31" s="351"/>
      <c r="I31" s="35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41"/>
      <c r="W31" s="41"/>
      <c r="X31" s="41"/>
      <c r="Y31" s="41"/>
      <c r="Z31" s="41"/>
      <c r="AA31" s="41"/>
    </row>
    <row r="32" spans="1:27" ht="16.5" customHeight="1">
      <c r="A32" s="42"/>
      <c r="B32" s="361" t="s">
        <v>18</v>
      </c>
      <c r="C32" s="14"/>
      <c r="D32" s="14"/>
      <c r="E32" s="14"/>
      <c r="F32" s="15"/>
      <c r="G32" s="14"/>
      <c r="H32" s="14"/>
      <c r="I32" s="15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44"/>
      <c r="V32" s="44"/>
      <c r="W32" s="44"/>
      <c r="X32" s="44"/>
      <c r="Y32" s="44"/>
      <c r="Z32" s="44"/>
      <c r="AA32" s="44"/>
    </row>
    <row r="33" spans="1:27" ht="16.5" customHeight="1">
      <c r="A33" s="18"/>
      <c r="B33" s="359"/>
      <c r="C33" s="19"/>
      <c r="D33" s="19"/>
      <c r="E33" s="19"/>
      <c r="F33" s="20"/>
      <c r="G33" s="19"/>
      <c r="H33" s="19"/>
      <c r="I33" s="2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4"/>
      <c r="V33" s="44"/>
      <c r="W33" s="44"/>
      <c r="X33" s="44"/>
      <c r="Y33" s="44"/>
      <c r="Z33" s="44"/>
      <c r="AA33" s="44"/>
    </row>
    <row r="34" spans="1:27" ht="16.5" customHeight="1" thickBot="1">
      <c r="A34" s="18"/>
      <c r="B34" s="359"/>
      <c r="C34" s="24"/>
      <c r="D34" s="24"/>
      <c r="E34" s="24"/>
      <c r="F34" s="25"/>
      <c r="G34" s="24"/>
      <c r="H34" s="24"/>
      <c r="I34" s="2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46"/>
      <c r="V34" s="46"/>
      <c r="W34" s="46"/>
      <c r="X34" s="46"/>
      <c r="Y34" s="46"/>
      <c r="Z34" s="46"/>
      <c r="AA34" s="46"/>
    </row>
    <row r="35" spans="1:27" ht="16.5" customHeight="1">
      <c r="A35" s="26" t="s">
        <v>21</v>
      </c>
      <c r="B35" s="358" t="s">
        <v>20</v>
      </c>
      <c r="C35" s="14"/>
      <c r="D35" s="14"/>
      <c r="E35" s="14"/>
      <c r="F35" s="15"/>
      <c r="G35" s="344" t="s">
        <v>150</v>
      </c>
      <c r="H35" s="345"/>
      <c r="I35" s="346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/>
      <c r="U35" s="46"/>
      <c r="V35" s="46"/>
      <c r="W35" s="46"/>
      <c r="X35" s="46"/>
      <c r="Y35" s="46"/>
      <c r="Z35" s="46"/>
      <c r="AA35" s="46"/>
    </row>
    <row r="36" spans="1:27" ht="16.5" customHeight="1">
      <c r="A36" s="26">
        <f>A7+6</f>
        <v>45592</v>
      </c>
      <c r="B36" s="359"/>
      <c r="C36" s="19"/>
      <c r="D36" s="19"/>
      <c r="E36" s="19"/>
      <c r="F36" s="20"/>
      <c r="G36" s="347" t="s">
        <v>16</v>
      </c>
      <c r="H36" s="348"/>
      <c r="I36" s="349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48"/>
      <c r="V36" s="48"/>
      <c r="W36" s="48"/>
      <c r="X36" s="48"/>
      <c r="Y36" s="48"/>
      <c r="Z36" s="48"/>
      <c r="AA36" s="48"/>
    </row>
    <row r="37" spans="1:27" ht="16.5" customHeight="1" thickBot="1">
      <c r="A37" s="37"/>
      <c r="B37" s="360"/>
      <c r="C37" s="24"/>
      <c r="D37" s="24"/>
      <c r="E37" s="24"/>
      <c r="F37" s="25"/>
      <c r="G37" s="350" t="s">
        <v>151</v>
      </c>
      <c r="H37" s="351"/>
      <c r="I37" s="352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/>
      <c r="U37" s="46"/>
      <c r="V37" s="46"/>
      <c r="W37" s="46"/>
      <c r="X37" s="46"/>
      <c r="Y37" s="46"/>
      <c r="Z37" s="46"/>
      <c r="AA37" s="46"/>
    </row>
    <row r="38" spans="1:27" ht="16.5" customHeight="1">
      <c r="A38" s="49"/>
      <c r="B38" s="358" t="s">
        <v>13</v>
      </c>
      <c r="C38" s="14"/>
      <c r="D38" s="14"/>
      <c r="E38" s="14"/>
      <c r="F38" s="15"/>
      <c r="G38" s="14"/>
      <c r="H38" s="14"/>
      <c r="I38" s="1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46"/>
      <c r="V38" s="46"/>
      <c r="W38" s="46"/>
      <c r="X38" s="46"/>
      <c r="Y38" s="46"/>
      <c r="Z38" s="46"/>
      <c r="AA38" s="46"/>
    </row>
    <row r="39" spans="1:27" ht="16.5" customHeight="1">
      <c r="A39" s="37"/>
      <c r="B39" s="359"/>
      <c r="C39" s="19"/>
      <c r="D39" s="19"/>
      <c r="E39" s="19"/>
      <c r="F39" s="20"/>
      <c r="G39" s="19"/>
      <c r="H39" s="19"/>
      <c r="I39" s="20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8"/>
      <c r="U39" s="48"/>
      <c r="V39" s="48"/>
      <c r="W39" s="48"/>
      <c r="X39" s="48"/>
      <c r="Y39" s="48"/>
      <c r="Z39" s="48"/>
      <c r="AA39" s="48"/>
    </row>
    <row r="40" spans="1:27" ht="16.5" customHeight="1" thickBot="1">
      <c r="A40" s="50"/>
      <c r="B40" s="360"/>
      <c r="C40" s="24"/>
      <c r="D40" s="24"/>
      <c r="E40" s="24"/>
      <c r="F40" s="25"/>
      <c r="G40" s="24"/>
      <c r="H40" s="24"/>
      <c r="I40" s="2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6"/>
      <c r="U40" s="46"/>
      <c r="V40" s="46"/>
      <c r="W40" s="46"/>
      <c r="X40" s="46"/>
      <c r="Y40" s="46"/>
      <c r="Z40" s="46"/>
      <c r="AA40" s="46"/>
    </row>
    <row r="41" spans="1:27" ht="15.75" customHeight="1">
      <c r="A41" s="51"/>
      <c r="B41" s="52"/>
      <c r="C41" s="53"/>
      <c r="D41" s="54"/>
      <c r="E41" s="54"/>
      <c r="F41" s="55"/>
      <c r="G41" s="54"/>
      <c r="H41" s="54"/>
      <c r="I41" s="55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U41" s="4"/>
      <c r="V41" s="4"/>
      <c r="W41" s="4"/>
      <c r="X41" s="4"/>
      <c r="Y41" s="4"/>
      <c r="Z41" s="4"/>
      <c r="AA41" s="4"/>
    </row>
    <row r="42" spans="1:27" ht="13.5" customHeight="1">
      <c r="A42" s="56"/>
      <c r="B42" s="1"/>
      <c r="C42" s="1"/>
      <c r="D42" s="55"/>
      <c r="E42" s="55"/>
      <c r="F42" s="57"/>
      <c r="G42" s="55"/>
      <c r="H42" s="55"/>
      <c r="I42" s="5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>
      <c r="A43" s="56"/>
      <c r="B43" s="1"/>
      <c r="C43" s="1"/>
      <c r="D43" s="58"/>
      <c r="E43" s="58"/>
      <c r="F43" s="55"/>
      <c r="G43" s="58"/>
      <c r="H43" s="58"/>
      <c r="I43" s="55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U43" s="4"/>
      <c r="V43" s="4"/>
      <c r="W43" s="4"/>
      <c r="X43" s="4"/>
      <c r="Y43" s="4"/>
      <c r="Z43" s="4"/>
      <c r="AA43" s="3"/>
    </row>
    <row r="44" spans="1:27" ht="15.75" customHeight="1">
      <c r="A44" s="56"/>
      <c r="B44" s="1"/>
      <c r="C44" s="1"/>
      <c r="D44" s="58"/>
      <c r="E44" s="58"/>
      <c r="F44" s="55"/>
      <c r="G44" s="58"/>
      <c r="H44" s="58"/>
      <c r="I44" s="55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U44" s="4"/>
      <c r="V44" s="4"/>
      <c r="W44" s="4"/>
      <c r="X44" s="4"/>
      <c r="Y44" s="4"/>
      <c r="Z44" s="4"/>
      <c r="AA44" s="3"/>
    </row>
    <row r="45" spans="1:27" ht="15.75" customHeight="1">
      <c r="A45" s="56"/>
      <c r="B45" s="1"/>
      <c r="C45" s="1"/>
      <c r="D45" s="58"/>
      <c r="E45" s="58"/>
      <c r="F45" s="55"/>
      <c r="G45" s="58"/>
      <c r="H45" s="58"/>
      <c r="I45" s="55"/>
      <c r="J45" s="3"/>
      <c r="K45" s="3"/>
      <c r="L45" s="3"/>
      <c r="M45" s="3"/>
      <c r="N45" s="3"/>
      <c r="O45" s="3"/>
      <c r="P45" s="3"/>
      <c r="Q45" s="3"/>
      <c r="R45" s="3"/>
      <c r="S45" s="3"/>
      <c r="T45" s="4"/>
      <c r="U45" s="4"/>
      <c r="V45" s="4"/>
      <c r="W45" s="4"/>
      <c r="X45" s="4"/>
      <c r="Y45" s="4"/>
      <c r="Z45" s="4"/>
      <c r="AA45" s="3"/>
    </row>
    <row r="46" spans="1:27" ht="15.75" customHeight="1">
      <c r="A46" s="5"/>
      <c r="B46" s="1"/>
      <c r="C46" s="1"/>
      <c r="D46" s="58"/>
      <c r="E46" s="58"/>
      <c r="F46" s="55"/>
      <c r="G46" s="58"/>
      <c r="H46" s="58"/>
      <c r="I46" s="55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  <c r="U46" s="4"/>
      <c r="V46" s="4"/>
      <c r="W46" s="4"/>
      <c r="X46" s="4"/>
      <c r="Y46" s="4"/>
      <c r="Z46" s="4"/>
      <c r="AA46" s="3"/>
    </row>
    <row r="47" spans="1:27" ht="12" customHeight="1">
      <c r="A47" s="56"/>
      <c r="B47" s="59"/>
      <c r="C47" s="59"/>
      <c r="D47" s="60"/>
      <c r="E47" s="60"/>
      <c r="F47" s="55"/>
      <c r="G47" s="60"/>
      <c r="H47" s="60"/>
      <c r="I47" s="55"/>
      <c r="J47" s="3"/>
      <c r="K47" s="3"/>
      <c r="L47" s="3"/>
      <c r="M47" s="3"/>
      <c r="N47" s="3"/>
      <c r="O47" s="3"/>
      <c r="P47" s="3"/>
      <c r="Q47" s="3"/>
      <c r="R47" s="3"/>
      <c r="S47" s="3"/>
      <c r="T47" s="4"/>
      <c r="U47" s="4"/>
      <c r="V47" s="4"/>
      <c r="W47" s="4"/>
      <c r="X47" s="4"/>
      <c r="Y47" s="4"/>
      <c r="Z47" s="4"/>
      <c r="AA47" s="3"/>
    </row>
    <row r="48" spans="1:27" ht="15.75" customHeight="1">
      <c r="A48" s="56"/>
      <c r="B48" s="7"/>
      <c r="C48" s="7"/>
      <c r="D48" s="60"/>
      <c r="E48" s="60"/>
      <c r="F48" s="55"/>
      <c r="G48" s="60"/>
      <c r="H48" s="60"/>
      <c r="I48" s="55"/>
      <c r="J48" s="3"/>
      <c r="K48" s="3"/>
      <c r="L48" s="3"/>
      <c r="M48" s="3"/>
      <c r="N48" s="3"/>
      <c r="O48" s="3"/>
      <c r="P48" s="3"/>
      <c r="Q48" s="3"/>
      <c r="R48" s="3"/>
      <c r="S48" s="3"/>
      <c r="T48" s="4"/>
      <c r="U48" s="4"/>
      <c r="V48" s="4"/>
      <c r="W48" s="4"/>
      <c r="X48" s="4"/>
      <c r="Y48" s="4"/>
      <c r="Z48" s="4"/>
      <c r="AA48" s="4"/>
    </row>
    <row r="49" spans="1:27" ht="15.75" customHeight="1">
      <c r="A49" s="56"/>
      <c r="B49" s="7"/>
      <c r="C49" s="7"/>
      <c r="D49" s="60"/>
      <c r="E49" s="60"/>
      <c r="F49" s="55"/>
      <c r="G49" s="60"/>
      <c r="H49" s="60"/>
      <c r="I49" s="55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U49" s="4"/>
      <c r="V49" s="4"/>
      <c r="W49" s="4"/>
      <c r="X49" s="4"/>
      <c r="Y49" s="4"/>
      <c r="Z49" s="4"/>
      <c r="AA49" s="4"/>
    </row>
    <row r="50" spans="1:27" ht="15.75" customHeight="1">
      <c r="A50" s="56"/>
      <c r="B50" s="7"/>
      <c r="C50" s="7"/>
      <c r="D50" s="60"/>
      <c r="E50" s="60"/>
      <c r="F50" s="55"/>
      <c r="G50" s="60"/>
      <c r="H50" s="60"/>
      <c r="I50" s="55"/>
      <c r="J50" s="3"/>
      <c r="K50" s="3"/>
      <c r="L50" s="3"/>
      <c r="M50" s="3"/>
      <c r="N50" s="3"/>
      <c r="O50" s="3"/>
      <c r="P50" s="3"/>
      <c r="Q50" s="3"/>
      <c r="R50" s="3"/>
      <c r="S50" s="3"/>
      <c r="T50" s="4"/>
      <c r="U50" s="4"/>
      <c r="V50" s="4"/>
      <c r="W50" s="4"/>
      <c r="X50" s="4"/>
      <c r="Y50" s="4"/>
      <c r="Z50" s="4"/>
      <c r="AA50" s="4"/>
    </row>
    <row r="51" spans="1:27" ht="15.75" customHeight="1">
      <c r="A51" s="56"/>
      <c r="B51" s="7"/>
      <c r="C51" s="7"/>
      <c r="D51" s="60"/>
      <c r="E51" s="60"/>
      <c r="F51" s="55"/>
      <c r="G51" s="60"/>
      <c r="H51" s="60"/>
      <c r="I51" s="55"/>
      <c r="J51" s="3"/>
      <c r="K51" s="3"/>
      <c r="L51" s="3"/>
      <c r="M51" s="3"/>
      <c r="N51" s="3"/>
      <c r="O51" s="3"/>
      <c r="P51" s="3"/>
      <c r="Q51" s="3"/>
      <c r="R51" s="3"/>
      <c r="S51" s="3"/>
      <c r="T51" s="4"/>
      <c r="U51" s="4"/>
      <c r="V51" s="4"/>
      <c r="W51" s="4"/>
      <c r="X51" s="4"/>
      <c r="Y51" s="4"/>
      <c r="Z51" s="4"/>
      <c r="AA51" s="4"/>
    </row>
    <row r="52" spans="1:27" ht="15.75" customHeight="1">
      <c r="A52" s="56"/>
      <c r="B52" s="7"/>
      <c r="C52" s="7"/>
      <c r="D52" s="60"/>
      <c r="E52" s="60"/>
      <c r="F52" s="55"/>
      <c r="G52" s="60"/>
      <c r="H52" s="60"/>
      <c r="I52" s="55"/>
      <c r="J52" s="3"/>
      <c r="K52" s="3"/>
      <c r="L52" s="3"/>
      <c r="M52" s="3"/>
      <c r="N52" s="3"/>
      <c r="O52" s="3"/>
      <c r="P52" s="3"/>
      <c r="Q52" s="3"/>
      <c r="R52" s="3"/>
      <c r="S52" s="3"/>
      <c r="T52" s="4"/>
      <c r="U52" s="4"/>
      <c r="V52" s="4"/>
      <c r="W52" s="4"/>
      <c r="X52" s="4"/>
      <c r="Y52" s="4"/>
      <c r="Z52" s="4"/>
      <c r="AA52" s="4"/>
    </row>
    <row r="53" spans="1:27" ht="15.75" customHeight="1">
      <c r="A53" s="56"/>
      <c r="B53" s="7"/>
      <c r="C53" s="7"/>
      <c r="D53" s="60"/>
      <c r="E53" s="60"/>
      <c r="F53" s="55"/>
      <c r="G53" s="60"/>
      <c r="H53" s="60"/>
      <c r="I53" s="55"/>
      <c r="J53" s="3"/>
      <c r="K53" s="3"/>
      <c r="L53" s="3"/>
      <c r="M53" s="3"/>
      <c r="N53" s="3"/>
      <c r="O53" s="3"/>
      <c r="P53" s="3"/>
      <c r="Q53" s="3"/>
      <c r="R53" s="3"/>
      <c r="S53" s="3"/>
      <c r="T53" s="4"/>
      <c r="U53" s="4"/>
      <c r="V53" s="4"/>
      <c r="W53" s="4"/>
      <c r="X53" s="4"/>
      <c r="Y53" s="4"/>
      <c r="Z53" s="4"/>
      <c r="AA53" s="4"/>
    </row>
    <row r="54" spans="1:27" ht="15.75" customHeight="1">
      <c r="A54" s="56"/>
      <c r="B54" s="7"/>
      <c r="C54" s="7"/>
      <c r="D54" s="60"/>
      <c r="E54" s="60"/>
      <c r="F54" s="55"/>
      <c r="G54" s="60"/>
      <c r="H54" s="60"/>
      <c r="I54" s="55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  <c r="U54" s="4"/>
      <c r="V54" s="4"/>
      <c r="W54" s="4"/>
      <c r="X54" s="4"/>
      <c r="Y54" s="4"/>
      <c r="Z54" s="4"/>
      <c r="AA54" s="4"/>
    </row>
    <row r="55" spans="1:27" ht="15.75" customHeight="1">
      <c r="A55" s="56"/>
      <c r="B55" s="7"/>
      <c r="C55" s="7"/>
      <c r="D55" s="60"/>
      <c r="E55" s="60"/>
      <c r="F55" s="55"/>
      <c r="G55" s="60"/>
      <c r="H55" s="60"/>
      <c r="I55" s="55"/>
      <c r="J55" s="3"/>
      <c r="K55" s="3"/>
      <c r="L55" s="3"/>
      <c r="M55" s="3"/>
      <c r="N55" s="3"/>
      <c r="O55" s="3"/>
      <c r="P55" s="3"/>
      <c r="Q55" s="3"/>
      <c r="R55" s="3"/>
      <c r="S55" s="3"/>
      <c r="T55" s="4"/>
      <c r="U55" s="4"/>
      <c r="V55" s="4"/>
      <c r="W55" s="4"/>
      <c r="X55" s="4"/>
      <c r="Y55" s="4"/>
      <c r="Z55" s="4"/>
      <c r="AA55" s="4"/>
    </row>
    <row r="56" spans="1:27" ht="15.75" customHeight="1">
      <c r="A56" s="56"/>
      <c r="B56" s="7"/>
      <c r="C56" s="7"/>
      <c r="D56" s="60"/>
      <c r="E56" s="60"/>
      <c r="F56" s="55"/>
      <c r="G56" s="60"/>
      <c r="H56" s="60"/>
      <c r="I56" s="55"/>
      <c r="J56" s="3"/>
      <c r="K56" s="3"/>
      <c r="L56" s="3"/>
      <c r="M56" s="3"/>
      <c r="N56" s="3"/>
      <c r="O56" s="3"/>
      <c r="P56" s="3"/>
      <c r="Q56" s="3"/>
      <c r="R56" s="3"/>
      <c r="S56" s="3"/>
      <c r="T56" s="4"/>
      <c r="U56" s="4"/>
      <c r="V56" s="4"/>
      <c r="W56" s="4"/>
      <c r="X56" s="4"/>
      <c r="Y56" s="4"/>
      <c r="Z56" s="4"/>
      <c r="AA56" s="4"/>
    </row>
    <row r="57" spans="1:27" ht="15.75" customHeight="1">
      <c r="A57" s="56"/>
      <c r="B57" s="7"/>
      <c r="C57" s="7"/>
      <c r="D57" s="60"/>
      <c r="E57" s="60"/>
      <c r="F57" s="55"/>
      <c r="G57" s="60"/>
      <c r="H57" s="60"/>
      <c r="I57" s="55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U57" s="4"/>
      <c r="V57" s="4"/>
      <c r="W57" s="4"/>
      <c r="X57" s="4"/>
      <c r="Y57" s="4"/>
      <c r="Z57" s="4"/>
      <c r="AA57" s="4"/>
    </row>
    <row r="58" spans="1:27" ht="15.75" customHeight="1">
      <c r="A58" s="56"/>
      <c r="B58" s="7"/>
      <c r="C58" s="7"/>
      <c r="D58" s="60"/>
      <c r="E58" s="60"/>
      <c r="F58" s="55"/>
      <c r="G58" s="60"/>
      <c r="H58" s="60"/>
      <c r="I58" s="55"/>
      <c r="J58" s="3"/>
      <c r="K58" s="3"/>
      <c r="L58" s="3"/>
      <c r="M58" s="3"/>
      <c r="N58" s="3"/>
      <c r="O58" s="3"/>
      <c r="P58" s="3"/>
      <c r="Q58" s="3"/>
      <c r="R58" s="3"/>
      <c r="S58" s="3"/>
      <c r="T58" s="4"/>
      <c r="U58" s="4"/>
      <c r="V58" s="4"/>
      <c r="W58" s="4"/>
      <c r="X58" s="4"/>
      <c r="Y58" s="4"/>
      <c r="Z58" s="4"/>
      <c r="AA58" s="4"/>
    </row>
    <row r="59" spans="1:27" ht="15.75" customHeight="1">
      <c r="A59" s="56"/>
      <c r="B59" s="7"/>
      <c r="C59" s="7"/>
      <c r="D59" s="60"/>
      <c r="E59" s="60"/>
      <c r="F59" s="55"/>
      <c r="G59" s="60"/>
      <c r="H59" s="60"/>
      <c r="I59" s="55"/>
      <c r="J59" s="3"/>
      <c r="K59" s="3"/>
      <c r="L59" s="3"/>
      <c r="M59" s="3"/>
      <c r="N59" s="3"/>
      <c r="O59" s="3"/>
      <c r="P59" s="3"/>
      <c r="Q59" s="3"/>
      <c r="R59" s="3"/>
      <c r="S59" s="3"/>
      <c r="T59" s="4"/>
      <c r="U59" s="4"/>
      <c r="V59" s="4"/>
      <c r="W59" s="4"/>
      <c r="X59" s="4"/>
      <c r="Y59" s="4"/>
      <c r="Z59" s="4"/>
      <c r="AA59" s="4"/>
    </row>
    <row r="60" spans="1:27" ht="15.75" customHeight="1">
      <c r="A60" s="56"/>
      <c r="B60" s="7"/>
      <c r="C60" s="7"/>
      <c r="D60" s="60"/>
      <c r="E60" s="60"/>
      <c r="F60" s="55"/>
      <c r="G60" s="60"/>
      <c r="H60" s="60"/>
      <c r="I60" s="55"/>
      <c r="J60" s="3"/>
      <c r="K60" s="3"/>
      <c r="L60" s="3"/>
      <c r="M60" s="3"/>
      <c r="N60" s="3"/>
      <c r="O60" s="3"/>
      <c r="P60" s="3"/>
      <c r="Q60" s="3"/>
      <c r="R60" s="3"/>
      <c r="S60" s="3"/>
      <c r="T60" s="4"/>
      <c r="U60" s="4"/>
      <c r="V60" s="4"/>
      <c r="W60" s="4"/>
      <c r="X60" s="4"/>
      <c r="Y60" s="4"/>
      <c r="Z60" s="4"/>
      <c r="AA60" s="4"/>
    </row>
    <row r="61" spans="1:27" ht="15.75" customHeight="1">
      <c r="A61" s="56"/>
      <c r="B61" s="7"/>
      <c r="C61" s="7"/>
      <c r="D61" s="60"/>
      <c r="E61" s="60"/>
      <c r="F61" s="55"/>
      <c r="G61" s="60"/>
      <c r="H61" s="60"/>
      <c r="I61" s="55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U61" s="4"/>
      <c r="V61" s="4"/>
      <c r="W61" s="4"/>
      <c r="X61" s="4"/>
      <c r="Y61" s="4"/>
      <c r="Z61" s="4"/>
      <c r="AA61" s="4"/>
    </row>
    <row r="62" spans="1:27" ht="15.75" customHeight="1">
      <c r="A62" s="56"/>
      <c r="B62" s="7"/>
      <c r="C62" s="7"/>
      <c r="D62" s="60"/>
      <c r="E62" s="60"/>
      <c r="F62" s="55"/>
      <c r="G62" s="60"/>
      <c r="H62" s="60"/>
      <c r="I62" s="55"/>
      <c r="J62" s="3"/>
      <c r="K62" s="3"/>
      <c r="L62" s="3"/>
      <c r="M62" s="3"/>
      <c r="N62" s="3"/>
      <c r="O62" s="3"/>
      <c r="P62" s="3"/>
      <c r="Q62" s="3"/>
      <c r="R62" s="3"/>
      <c r="S62" s="3"/>
      <c r="T62" s="4"/>
      <c r="U62" s="4"/>
      <c r="V62" s="4"/>
      <c r="W62" s="4"/>
      <c r="X62" s="4"/>
      <c r="Y62" s="4"/>
      <c r="Z62" s="4"/>
      <c r="AA62" s="4"/>
    </row>
    <row r="63" spans="1:27" ht="15.75" customHeight="1">
      <c r="A63" s="56"/>
      <c r="B63" s="7"/>
      <c r="C63" s="7"/>
      <c r="D63" s="60"/>
      <c r="E63" s="60"/>
      <c r="F63" s="55"/>
      <c r="G63" s="60"/>
      <c r="H63" s="60"/>
      <c r="I63" s="55"/>
      <c r="J63" s="3"/>
      <c r="K63" s="3"/>
      <c r="L63" s="3"/>
      <c r="M63" s="3"/>
      <c r="N63" s="3"/>
      <c r="O63" s="3"/>
      <c r="P63" s="3"/>
      <c r="Q63" s="3"/>
      <c r="R63" s="3"/>
      <c r="S63" s="3"/>
      <c r="T63" s="4"/>
      <c r="U63" s="4"/>
      <c r="V63" s="4"/>
      <c r="W63" s="4"/>
      <c r="X63" s="4"/>
      <c r="Y63" s="4"/>
      <c r="Z63" s="4"/>
      <c r="AA63" s="4"/>
    </row>
    <row r="64" spans="1:27" ht="15.75" customHeight="1">
      <c r="A64" s="56"/>
      <c r="B64" s="7"/>
      <c r="C64" s="7"/>
      <c r="D64" s="60"/>
      <c r="E64" s="60"/>
      <c r="F64" s="55"/>
      <c r="G64" s="60"/>
      <c r="H64" s="60"/>
      <c r="I64" s="55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  <c r="U64" s="4"/>
      <c r="V64" s="4"/>
      <c r="W64" s="4"/>
      <c r="X64" s="4"/>
      <c r="Y64" s="4"/>
      <c r="Z64" s="4"/>
      <c r="AA64" s="4"/>
    </row>
    <row r="65" spans="1:27" ht="15.75" customHeight="1">
      <c r="A65" s="56"/>
      <c r="B65" s="7"/>
      <c r="C65" s="7"/>
      <c r="D65" s="60"/>
      <c r="E65" s="60"/>
      <c r="F65" s="55"/>
      <c r="G65" s="60"/>
      <c r="H65" s="60"/>
      <c r="I65" s="55"/>
      <c r="J65" s="3"/>
      <c r="K65" s="3"/>
      <c r="L65" s="3"/>
      <c r="M65" s="3"/>
      <c r="N65" s="3"/>
      <c r="O65" s="3"/>
      <c r="P65" s="3"/>
      <c r="Q65" s="3"/>
      <c r="R65" s="3"/>
      <c r="S65" s="3"/>
      <c r="T65" s="4"/>
      <c r="U65" s="4"/>
      <c r="V65" s="4"/>
      <c r="W65" s="4"/>
      <c r="X65" s="4"/>
      <c r="Y65" s="4"/>
      <c r="Z65" s="4"/>
      <c r="AA65" s="4"/>
    </row>
    <row r="66" spans="1:27" ht="15.75" customHeight="1">
      <c r="A66" s="56"/>
      <c r="B66" s="7"/>
      <c r="C66" s="7"/>
      <c r="D66" s="60"/>
      <c r="E66" s="60"/>
      <c r="F66" s="55"/>
      <c r="G66" s="60"/>
      <c r="H66" s="60"/>
      <c r="I66" s="55"/>
      <c r="J66" s="3"/>
      <c r="K66" s="3"/>
      <c r="L66" s="3"/>
      <c r="M66" s="3"/>
      <c r="N66" s="3"/>
      <c r="O66" s="3"/>
      <c r="P66" s="3"/>
      <c r="Q66" s="3"/>
      <c r="R66" s="3"/>
      <c r="S66" s="3"/>
      <c r="T66" s="4"/>
      <c r="U66" s="4"/>
      <c r="V66" s="4"/>
      <c r="W66" s="4"/>
      <c r="X66" s="4"/>
      <c r="Y66" s="4"/>
      <c r="Z66" s="4"/>
      <c r="AA66" s="4"/>
    </row>
    <row r="67" spans="1:27" ht="15.75" customHeight="1">
      <c r="A67" s="56"/>
      <c r="B67" s="7"/>
      <c r="C67" s="7"/>
      <c r="D67" s="60"/>
      <c r="E67" s="60"/>
      <c r="F67" s="55"/>
      <c r="G67" s="60"/>
      <c r="H67" s="60"/>
      <c r="I67" s="55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4"/>
      <c r="AA67" s="4"/>
    </row>
    <row r="68" spans="1:27" ht="15.75" customHeight="1">
      <c r="A68" s="56"/>
      <c r="B68" s="7"/>
      <c r="C68" s="7"/>
      <c r="D68" s="60"/>
      <c r="E68" s="60"/>
      <c r="F68" s="55"/>
      <c r="G68" s="60"/>
      <c r="H68" s="60"/>
      <c r="I68" s="55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4"/>
      <c r="AA68" s="4"/>
    </row>
    <row r="69" spans="1:27" ht="15.75" customHeight="1">
      <c r="A69" s="56"/>
      <c r="B69" s="7"/>
      <c r="C69" s="7"/>
      <c r="D69" s="60"/>
      <c r="E69" s="60"/>
      <c r="F69" s="55"/>
      <c r="G69" s="60"/>
      <c r="H69" s="60"/>
      <c r="I69" s="55"/>
      <c r="J69" s="3"/>
      <c r="K69" s="3"/>
      <c r="L69" s="3"/>
      <c r="M69" s="3"/>
      <c r="N69" s="3"/>
      <c r="O69" s="3"/>
      <c r="P69" s="3"/>
      <c r="Q69" s="3"/>
      <c r="R69" s="3"/>
      <c r="S69" s="3"/>
      <c r="T69" s="4"/>
      <c r="U69" s="4"/>
      <c r="V69" s="4"/>
      <c r="W69" s="4"/>
      <c r="X69" s="4"/>
      <c r="Y69" s="4"/>
      <c r="Z69" s="4"/>
      <c r="AA69" s="4"/>
    </row>
    <row r="70" spans="1:27" ht="15.75" customHeight="1">
      <c r="A70" s="56"/>
      <c r="B70" s="7"/>
      <c r="C70" s="7"/>
      <c r="D70" s="60"/>
      <c r="E70" s="60"/>
      <c r="F70" s="55"/>
      <c r="G70" s="60"/>
      <c r="H70" s="60"/>
      <c r="I70" s="55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4"/>
      <c r="V70" s="4"/>
      <c r="W70" s="4"/>
      <c r="X70" s="4"/>
      <c r="Y70" s="4"/>
      <c r="Z70" s="4"/>
      <c r="AA70" s="4"/>
    </row>
    <row r="71" spans="1:27" ht="15.75" customHeight="1">
      <c r="A71" s="56"/>
      <c r="B71" s="7"/>
      <c r="C71" s="7"/>
      <c r="D71" s="60"/>
      <c r="E71" s="60"/>
      <c r="F71" s="55"/>
      <c r="G71" s="60"/>
      <c r="H71" s="60"/>
      <c r="I71" s="55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</row>
    <row r="72" spans="1:27" ht="15.75" customHeight="1">
      <c r="A72" s="56"/>
      <c r="B72" s="7"/>
      <c r="C72" s="7"/>
      <c r="D72" s="60"/>
      <c r="E72" s="60"/>
      <c r="F72" s="55"/>
      <c r="G72" s="60"/>
      <c r="H72" s="60"/>
      <c r="I72" s="55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U72" s="4"/>
      <c r="V72" s="4"/>
      <c r="W72" s="4"/>
      <c r="X72" s="4"/>
      <c r="Y72" s="4"/>
      <c r="Z72" s="4"/>
      <c r="AA72" s="4"/>
    </row>
    <row r="73" spans="1:27" ht="15.75" customHeight="1">
      <c r="A73" s="56"/>
      <c r="B73" s="7"/>
      <c r="C73" s="7"/>
      <c r="D73" s="60"/>
      <c r="E73" s="60"/>
      <c r="F73" s="55"/>
      <c r="G73" s="60"/>
      <c r="H73" s="60"/>
      <c r="I73" s="55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4"/>
      <c r="V73" s="4"/>
      <c r="W73" s="4"/>
      <c r="X73" s="4"/>
      <c r="Y73" s="4"/>
      <c r="Z73" s="4"/>
      <c r="AA73" s="4"/>
    </row>
    <row r="74" spans="1:27" ht="15.75" customHeight="1">
      <c r="A74" s="56"/>
      <c r="B74" s="7"/>
      <c r="C74" s="7"/>
      <c r="D74" s="60"/>
      <c r="E74" s="60"/>
      <c r="F74" s="55"/>
      <c r="G74" s="60"/>
      <c r="H74" s="60"/>
      <c r="I74" s="55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U74" s="4"/>
      <c r="V74" s="4"/>
      <c r="W74" s="4"/>
      <c r="X74" s="4"/>
      <c r="Y74" s="4"/>
      <c r="Z74" s="4"/>
      <c r="AA74" s="4"/>
    </row>
    <row r="75" spans="1:27" ht="15.75" customHeight="1">
      <c r="A75" s="56"/>
      <c r="B75" s="7"/>
      <c r="C75" s="7"/>
      <c r="D75" s="60"/>
      <c r="E75" s="60"/>
      <c r="F75" s="55"/>
      <c r="G75" s="60"/>
      <c r="H75" s="60"/>
      <c r="I75" s="55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U75" s="4"/>
      <c r="V75" s="4"/>
      <c r="W75" s="4"/>
      <c r="X75" s="4"/>
      <c r="Y75" s="4"/>
      <c r="Z75" s="4"/>
      <c r="AA75" s="4"/>
    </row>
    <row r="76" spans="1:27" ht="15.75" customHeight="1">
      <c r="A76" s="56"/>
      <c r="B76" s="7"/>
      <c r="C76" s="7"/>
      <c r="D76" s="60"/>
      <c r="E76" s="60"/>
      <c r="F76" s="55"/>
      <c r="G76" s="60"/>
      <c r="H76" s="60"/>
      <c r="I76" s="55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U76" s="4"/>
      <c r="V76" s="4"/>
      <c r="W76" s="4"/>
      <c r="X76" s="4"/>
      <c r="Y76" s="4"/>
      <c r="Z76" s="4"/>
      <c r="AA76" s="4"/>
    </row>
    <row r="77" spans="1:27" ht="15.75" customHeight="1">
      <c r="A77" s="56"/>
      <c r="B77" s="7"/>
      <c r="C77" s="7"/>
      <c r="D77" s="60"/>
      <c r="E77" s="60"/>
      <c r="F77" s="55"/>
      <c r="G77" s="60"/>
      <c r="H77" s="60"/>
      <c r="I77" s="55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U77" s="4"/>
      <c r="V77" s="4"/>
      <c r="W77" s="4"/>
      <c r="X77" s="4"/>
      <c r="Y77" s="4"/>
      <c r="Z77" s="4"/>
      <c r="AA77" s="4"/>
    </row>
    <row r="78" spans="1:27" ht="15.75" customHeight="1">
      <c r="A78" s="56"/>
      <c r="B78" s="7"/>
      <c r="C78" s="7"/>
      <c r="D78" s="60"/>
      <c r="E78" s="60"/>
      <c r="F78" s="55"/>
      <c r="G78" s="60"/>
      <c r="H78" s="60"/>
      <c r="I78" s="55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U78" s="4"/>
      <c r="V78" s="4"/>
      <c r="W78" s="4"/>
      <c r="X78" s="4"/>
      <c r="Y78" s="4"/>
      <c r="Z78" s="4"/>
      <c r="AA78" s="4"/>
    </row>
    <row r="79" spans="1:27" ht="15.75" customHeight="1">
      <c r="A79" s="56"/>
      <c r="B79" s="7"/>
      <c r="C79" s="7"/>
      <c r="D79" s="60"/>
      <c r="E79" s="60"/>
      <c r="F79" s="55"/>
      <c r="G79" s="60"/>
      <c r="H79" s="60"/>
      <c r="I79" s="55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U79" s="4"/>
      <c r="V79" s="4"/>
      <c r="W79" s="4"/>
      <c r="X79" s="4"/>
      <c r="Y79" s="4"/>
      <c r="Z79" s="4"/>
      <c r="AA79" s="4"/>
    </row>
    <row r="80" spans="1:27" ht="15.75" customHeight="1">
      <c r="A80" s="56"/>
      <c r="B80" s="7"/>
      <c r="C80" s="7"/>
      <c r="D80" s="60"/>
      <c r="E80" s="60"/>
      <c r="F80" s="55"/>
      <c r="G80" s="60"/>
      <c r="H80" s="60"/>
      <c r="I80" s="55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U80" s="4"/>
      <c r="V80" s="4"/>
      <c r="W80" s="4"/>
      <c r="X80" s="4"/>
      <c r="Y80" s="4"/>
      <c r="Z80" s="4"/>
      <c r="AA80" s="4"/>
    </row>
    <row r="81" spans="1:27" ht="15.75" customHeight="1">
      <c r="A81" s="56"/>
      <c r="B81" s="7"/>
      <c r="C81" s="7"/>
      <c r="D81" s="60"/>
      <c r="E81" s="60"/>
      <c r="F81" s="55"/>
      <c r="G81" s="60"/>
      <c r="H81" s="60"/>
      <c r="I81" s="55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U81" s="4"/>
      <c r="V81" s="4"/>
      <c r="W81" s="4"/>
      <c r="X81" s="4"/>
      <c r="Y81" s="4"/>
      <c r="Z81" s="4"/>
      <c r="AA81" s="4"/>
    </row>
    <row r="82" spans="1:27" ht="15.75" customHeight="1">
      <c r="A82" s="56"/>
      <c r="B82" s="7"/>
      <c r="C82" s="7"/>
      <c r="D82" s="60"/>
      <c r="E82" s="60"/>
      <c r="F82" s="55"/>
      <c r="G82" s="60"/>
      <c r="H82" s="60"/>
      <c r="I82" s="55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U82" s="4"/>
      <c r="V82" s="4"/>
      <c r="W82" s="4"/>
      <c r="X82" s="4"/>
      <c r="Y82" s="4"/>
      <c r="Z82" s="4"/>
      <c r="AA82" s="4"/>
    </row>
    <row r="83" spans="1:27" ht="15.75" customHeight="1">
      <c r="A83" s="56"/>
      <c r="B83" s="7"/>
      <c r="C83" s="7"/>
      <c r="D83" s="60"/>
      <c r="E83" s="60"/>
      <c r="F83" s="55"/>
      <c r="G83" s="60"/>
      <c r="H83" s="60"/>
      <c r="I83" s="55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U83" s="4"/>
      <c r="V83" s="4"/>
      <c r="W83" s="4"/>
      <c r="X83" s="4"/>
      <c r="Y83" s="4"/>
      <c r="Z83" s="4"/>
      <c r="AA83" s="4"/>
    </row>
    <row r="84" spans="1:27" ht="15.75" customHeight="1">
      <c r="A84" s="56"/>
      <c r="B84" s="7"/>
      <c r="C84" s="7"/>
      <c r="D84" s="60"/>
      <c r="E84" s="60"/>
      <c r="F84" s="55"/>
      <c r="G84" s="60"/>
      <c r="H84" s="60"/>
      <c r="I84" s="55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U84" s="4"/>
      <c r="V84" s="4"/>
      <c r="W84" s="4"/>
      <c r="X84" s="4"/>
      <c r="Y84" s="4"/>
      <c r="Z84" s="4"/>
      <c r="AA84" s="4"/>
    </row>
    <row r="85" spans="1:27" ht="15.75" customHeight="1">
      <c r="A85" s="56"/>
      <c r="B85" s="7"/>
      <c r="C85" s="7"/>
      <c r="D85" s="60"/>
      <c r="E85" s="60"/>
      <c r="F85" s="55"/>
      <c r="G85" s="60"/>
      <c r="H85" s="60"/>
      <c r="I85" s="55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U85" s="4"/>
      <c r="V85" s="4"/>
      <c r="W85" s="4"/>
      <c r="X85" s="4"/>
      <c r="Y85" s="4"/>
      <c r="Z85" s="4"/>
      <c r="AA85" s="4"/>
    </row>
    <row r="86" spans="1:27" ht="15.75" customHeight="1">
      <c r="A86" s="56"/>
      <c r="B86" s="7"/>
      <c r="C86" s="7"/>
      <c r="D86" s="60"/>
      <c r="E86" s="60"/>
      <c r="F86" s="55"/>
      <c r="G86" s="60"/>
      <c r="H86" s="60"/>
      <c r="I86" s="55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U86" s="4"/>
      <c r="V86" s="4"/>
      <c r="W86" s="4"/>
      <c r="X86" s="4"/>
      <c r="Y86" s="4"/>
      <c r="Z86" s="4"/>
      <c r="AA86" s="4"/>
    </row>
    <row r="87" spans="1:27" ht="15.75" customHeight="1">
      <c r="A87" s="56"/>
      <c r="B87" s="7"/>
      <c r="C87" s="7"/>
      <c r="D87" s="60"/>
      <c r="E87" s="60"/>
      <c r="F87" s="55"/>
      <c r="G87" s="60"/>
      <c r="H87" s="60"/>
      <c r="I87" s="55"/>
      <c r="J87" s="3"/>
      <c r="K87" s="3"/>
      <c r="L87" s="3"/>
      <c r="M87" s="3"/>
      <c r="N87" s="3"/>
      <c r="O87" s="3"/>
      <c r="P87" s="3"/>
      <c r="Q87" s="3"/>
      <c r="R87" s="3"/>
      <c r="S87" s="3"/>
      <c r="T87" s="4"/>
      <c r="U87" s="4"/>
      <c r="V87" s="4"/>
      <c r="W87" s="4"/>
      <c r="X87" s="4"/>
      <c r="Y87" s="4"/>
      <c r="Z87" s="4"/>
      <c r="AA87" s="4"/>
    </row>
    <row r="88" spans="1:27" ht="15.75" customHeight="1">
      <c r="A88" s="56"/>
      <c r="B88" s="7"/>
      <c r="C88" s="7"/>
      <c r="D88" s="60"/>
      <c r="E88" s="60"/>
      <c r="F88" s="55"/>
      <c r="G88" s="60"/>
      <c r="H88" s="60"/>
      <c r="I88" s="55"/>
      <c r="J88" s="3"/>
      <c r="K88" s="3"/>
      <c r="L88" s="3"/>
      <c r="M88" s="3"/>
      <c r="N88" s="3"/>
      <c r="O88" s="3"/>
      <c r="P88" s="3"/>
      <c r="Q88" s="3"/>
      <c r="R88" s="3"/>
      <c r="S88" s="3"/>
      <c r="T88" s="4"/>
      <c r="U88" s="4"/>
      <c r="V88" s="4"/>
      <c r="W88" s="4"/>
      <c r="X88" s="4"/>
      <c r="Y88" s="4"/>
      <c r="Z88" s="4"/>
      <c r="AA88" s="4"/>
    </row>
    <row r="89" spans="1:27" ht="15.75" customHeight="1">
      <c r="A89" s="56"/>
      <c r="B89" s="7"/>
      <c r="C89" s="7"/>
      <c r="D89" s="60"/>
      <c r="E89" s="60"/>
      <c r="F89" s="55"/>
      <c r="G89" s="60"/>
      <c r="H89" s="60"/>
      <c r="I89" s="55"/>
      <c r="J89" s="3"/>
      <c r="K89" s="3"/>
      <c r="L89" s="3"/>
      <c r="M89" s="3"/>
      <c r="N89" s="3"/>
      <c r="O89" s="3"/>
      <c r="P89" s="3"/>
      <c r="Q89" s="3"/>
      <c r="R89" s="3"/>
      <c r="S89" s="3"/>
      <c r="T89" s="4"/>
      <c r="U89" s="4"/>
      <c r="V89" s="4"/>
      <c r="W89" s="4"/>
      <c r="X89" s="4"/>
      <c r="Y89" s="4"/>
      <c r="Z89" s="4"/>
      <c r="AA89" s="4"/>
    </row>
    <row r="90" spans="1:27" ht="15.75" customHeight="1">
      <c r="A90" s="56"/>
      <c r="B90" s="7"/>
      <c r="C90" s="7"/>
      <c r="D90" s="60"/>
      <c r="E90" s="60"/>
      <c r="F90" s="55"/>
      <c r="G90" s="60"/>
      <c r="H90" s="60"/>
      <c r="I90" s="55"/>
      <c r="J90" s="3"/>
      <c r="K90" s="3"/>
      <c r="L90" s="3"/>
      <c r="M90" s="3"/>
      <c r="N90" s="3"/>
      <c r="O90" s="3"/>
      <c r="P90" s="3"/>
      <c r="Q90" s="3"/>
      <c r="R90" s="3"/>
      <c r="S90" s="3"/>
      <c r="T90" s="4"/>
      <c r="U90" s="4"/>
      <c r="V90" s="4"/>
      <c r="W90" s="4"/>
      <c r="X90" s="4"/>
      <c r="Y90" s="4"/>
      <c r="Z90" s="4"/>
      <c r="AA90" s="4"/>
    </row>
    <row r="91" spans="1:27" ht="15.75" customHeight="1">
      <c r="A91" s="56"/>
      <c r="B91" s="7"/>
      <c r="C91" s="7"/>
      <c r="D91" s="60"/>
      <c r="E91" s="60"/>
      <c r="F91" s="55"/>
      <c r="G91" s="60"/>
      <c r="H91" s="60"/>
      <c r="I91" s="55"/>
      <c r="J91" s="3"/>
      <c r="K91" s="3"/>
      <c r="L91" s="3"/>
      <c r="M91" s="3"/>
      <c r="N91" s="3"/>
      <c r="O91" s="3"/>
      <c r="P91" s="3"/>
      <c r="Q91" s="3"/>
      <c r="R91" s="3"/>
      <c r="S91" s="3"/>
      <c r="T91" s="4"/>
      <c r="U91" s="4"/>
      <c r="V91" s="4"/>
      <c r="W91" s="4"/>
      <c r="X91" s="4"/>
      <c r="Y91" s="4"/>
      <c r="Z91" s="4"/>
      <c r="AA91" s="4"/>
    </row>
    <row r="92" spans="1:27" ht="15.75" customHeight="1">
      <c r="A92" s="56"/>
      <c r="B92" s="7"/>
      <c r="C92" s="7"/>
      <c r="D92" s="60"/>
      <c r="E92" s="60"/>
      <c r="F92" s="55"/>
      <c r="G92" s="60"/>
      <c r="H92" s="60"/>
      <c r="I92" s="55"/>
      <c r="J92" s="3"/>
      <c r="K92" s="3"/>
      <c r="L92" s="3"/>
      <c r="M92" s="3"/>
      <c r="N92" s="3"/>
      <c r="O92" s="3"/>
      <c r="P92" s="3"/>
      <c r="Q92" s="3"/>
      <c r="R92" s="3"/>
      <c r="S92" s="3"/>
      <c r="T92" s="4"/>
      <c r="U92" s="4"/>
      <c r="V92" s="4"/>
      <c r="W92" s="4"/>
      <c r="X92" s="4"/>
      <c r="Y92" s="4"/>
      <c r="Z92" s="4"/>
      <c r="AA92" s="4"/>
    </row>
    <row r="93" spans="1:27" ht="15.75" customHeight="1">
      <c r="A93" s="56"/>
      <c r="B93" s="7"/>
      <c r="C93" s="7"/>
      <c r="D93" s="60"/>
      <c r="E93" s="60"/>
      <c r="F93" s="55"/>
      <c r="G93" s="60"/>
      <c r="H93" s="60"/>
      <c r="I93" s="55"/>
      <c r="J93" s="3"/>
      <c r="K93" s="3"/>
      <c r="L93" s="3"/>
      <c r="M93" s="3"/>
      <c r="N93" s="3"/>
      <c r="O93" s="3"/>
      <c r="P93" s="3"/>
      <c r="Q93" s="3"/>
      <c r="R93" s="3"/>
      <c r="S93" s="3"/>
      <c r="T93" s="4"/>
      <c r="U93" s="4"/>
      <c r="V93" s="4"/>
      <c r="W93" s="4"/>
      <c r="X93" s="4"/>
      <c r="Y93" s="4"/>
      <c r="Z93" s="4"/>
      <c r="AA93" s="4"/>
    </row>
    <row r="94" spans="1:27" ht="15.75" customHeight="1">
      <c r="A94" s="56"/>
      <c r="B94" s="7"/>
      <c r="C94" s="7"/>
      <c r="D94" s="60"/>
      <c r="E94" s="60"/>
      <c r="F94" s="55"/>
      <c r="G94" s="60"/>
      <c r="H94" s="60"/>
      <c r="I94" s="55"/>
      <c r="J94" s="3"/>
      <c r="K94" s="3"/>
      <c r="L94" s="3"/>
      <c r="M94" s="3"/>
      <c r="N94" s="3"/>
      <c r="O94" s="3"/>
      <c r="P94" s="3"/>
      <c r="Q94" s="3"/>
      <c r="R94" s="3"/>
      <c r="S94" s="3"/>
      <c r="T94" s="4"/>
      <c r="U94" s="4"/>
      <c r="V94" s="4"/>
      <c r="W94" s="4"/>
      <c r="X94" s="4"/>
      <c r="Y94" s="4"/>
      <c r="Z94" s="4"/>
      <c r="AA94" s="4"/>
    </row>
    <row r="95" spans="1:27" ht="15.75" customHeight="1">
      <c r="A95" s="56"/>
      <c r="B95" s="7"/>
      <c r="C95" s="7"/>
      <c r="D95" s="60"/>
      <c r="E95" s="60"/>
      <c r="F95" s="55"/>
      <c r="G95" s="60"/>
      <c r="H95" s="60"/>
      <c r="I95" s="55"/>
      <c r="J95" s="3"/>
      <c r="K95" s="3"/>
      <c r="L95" s="3"/>
      <c r="M95" s="3"/>
      <c r="N95" s="3"/>
      <c r="O95" s="3"/>
      <c r="P95" s="3"/>
      <c r="Q95" s="3"/>
      <c r="R95" s="3"/>
      <c r="S95" s="3"/>
      <c r="T95" s="4"/>
      <c r="U95" s="4"/>
      <c r="V95" s="4"/>
      <c r="W95" s="4"/>
      <c r="X95" s="4"/>
      <c r="Y95" s="4"/>
      <c r="Z95" s="4"/>
      <c r="AA95" s="4"/>
    </row>
    <row r="96" spans="1:27" ht="15.75" customHeight="1">
      <c r="A96" s="56"/>
      <c r="B96" s="7"/>
      <c r="C96" s="7"/>
      <c r="D96" s="60"/>
      <c r="E96" s="60"/>
      <c r="F96" s="55"/>
      <c r="G96" s="60"/>
      <c r="H96" s="60"/>
      <c r="I96" s="55"/>
      <c r="J96" s="3"/>
      <c r="K96" s="3"/>
      <c r="L96" s="3"/>
      <c r="M96" s="3"/>
      <c r="N96" s="3"/>
      <c r="O96" s="3"/>
      <c r="P96" s="3"/>
      <c r="Q96" s="3"/>
      <c r="R96" s="3"/>
      <c r="S96" s="3"/>
      <c r="T96" s="4"/>
      <c r="U96" s="4"/>
      <c r="V96" s="4"/>
      <c r="W96" s="4"/>
      <c r="X96" s="4"/>
      <c r="Y96" s="4"/>
      <c r="Z96" s="4"/>
      <c r="AA96" s="4"/>
    </row>
    <row r="97" spans="1:27" ht="15.75" customHeight="1">
      <c r="A97" s="56"/>
      <c r="B97" s="7"/>
      <c r="C97" s="7"/>
      <c r="D97" s="60"/>
      <c r="E97" s="60"/>
      <c r="F97" s="55"/>
      <c r="G97" s="60"/>
      <c r="H97" s="60"/>
      <c r="I97" s="55"/>
      <c r="J97" s="3"/>
      <c r="K97" s="3"/>
      <c r="L97" s="3"/>
      <c r="M97" s="3"/>
      <c r="N97" s="3"/>
      <c r="O97" s="3"/>
      <c r="P97" s="3"/>
      <c r="Q97" s="3"/>
      <c r="R97" s="3"/>
      <c r="S97" s="3"/>
      <c r="T97" s="4"/>
      <c r="U97" s="4"/>
      <c r="V97" s="4"/>
      <c r="W97" s="4"/>
      <c r="X97" s="4"/>
      <c r="Y97" s="4"/>
      <c r="Z97" s="4"/>
      <c r="AA97" s="4"/>
    </row>
    <row r="98" spans="1:27" ht="15.75" customHeight="1">
      <c r="A98" s="56"/>
      <c r="B98" s="7"/>
      <c r="C98" s="7"/>
      <c r="D98" s="60"/>
      <c r="E98" s="60"/>
      <c r="F98" s="55"/>
      <c r="G98" s="60"/>
      <c r="H98" s="60"/>
      <c r="I98" s="55"/>
      <c r="J98" s="3"/>
      <c r="K98" s="3"/>
      <c r="L98" s="3"/>
      <c r="M98" s="3"/>
      <c r="N98" s="3"/>
      <c r="O98" s="3"/>
      <c r="P98" s="3"/>
      <c r="Q98" s="3"/>
      <c r="R98" s="3"/>
      <c r="S98" s="3"/>
      <c r="T98" s="4"/>
      <c r="U98" s="4"/>
      <c r="V98" s="4"/>
      <c r="W98" s="4"/>
      <c r="X98" s="4"/>
      <c r="Y98" s="4"/>
      <c r="Z98" s="4"/>
      <c r="AA98" s="4"/>
    </row>
    <row r="99" spans="1:27" ht="15.75" customHeight="1">
      <c r="A99" s="56"/>
      <c r="B99" s="7"/>
      <c r="C99" s="7"/>
      <c r="D99" s="60"/>
      <c r="E99" s="60"/>
      <c r="F99" s="55"/>
      <c r="G99" s="60"/>
      <c r="H99" s="60"/>
      <c r="I99" s="55"/>
      <c r="J99" s="3"/>
      <c r="K99" s="3"/>
      <c r="L99" s="3"/>
      <c r="M99" s="3"/>
      <c r="N99" s="3"/>
      <c r="O99" s="3"/>
      <c r="P99" s="3"/>
      <c r="Q99" s="3"/>
      <c r="R99" s="3"/>
      <c r="S99" s="3"/>
      <c r="T99" s="4"/>
      <c r="U99" s="4"/>
      <c r="V99" s="4"/>
      <c r="W99" s="4"/>
      <c r="X99" s="4"/>
      <c r="Y99" s="4"/>
      <c r="Z99" s="4"/>
      <c r="AA99" s="4"/>
    </row>
    <row r="100" spans="1:27" ht="15.75" customHeight="1">
      <c r="A100" s="56"/>
      <c r="B100" s="7"/>
      <c r="C100" s="7"/>
      <c r="D100" s="60"/>
      <c r="E100" s="60"/>
      <c r="F100" s="55"/>
      <c r="G100" s="60"/>
      <c r="H100" s="60"/>
      <c r="I100" s="5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A101" s="56"/>
      <c r="B101" s="7"/>
      <c r="C101" s="7"/>
      <c r="D101" s="60"/>
      <c r="E101" s="60"/>
      <c r="F101" s="55"/>
      <c r="G101" s="60"/>
      <c r="H101" s="60"/>
      <c r="I101" s="5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>
      <c r="A102" s="56"/>
      <c r="B102" s="7"/>
      <c r="C102" s="7"/>
      <c r="D102" s="60"/>
      <c r="E102" s="60"/>
      <c r="F102" s="55"/>
      <c r="G102" s="60"/>
      <c r="H102" s="60"/>
      <c r="I102" s="5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>
      <c r="A103" s="56"/>
      <c r="B103" s="7"/>
      <c r="C103" s="7"/>
      <c r="D103" s="60"/>
      <c r="E103" s="60"/>
      <c r="F103" s="55"/>
      <c r="G103" s="60"/>
      <c r="H103" s="60"/>
      <c r="I103" s="5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>
      <c r="A104" s="56"/>
      <c r="B104" s="7"/>
      <c r="C104" s="7"/>
      <c r="D104" s="60"/>
      <c r="E104" s="60"/>
      <c r="F104" s="55"/>
      <c r="G104" s="60"/>
      <c r="H104" s="60"/>
      <c r="I104" s="5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>
      <c r="A105" s="56"/>
      <c r="B105" s="7"/>
      <c r="C105" s="7"/>
      <c r="D105" s="60"/>
      <c r="E105" s="60"/>
      <c r="F105" s="55"/>
      <c r="G105" s="60"/>
      <c r="H105" s="60"/>
      <c r="I105" s="5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>
      <c r="A106" s="56"/>
      <c r="B106" s="7"/>
      <c r="C106" s="7"/>
      <c r="D106" s="60"/>
      <c r="E106" s="60"/>
      <c r="F106" s="55"/>
      <c r="G106" s="60"/>
      <c r="H106" s="60"/>
      <c r="I106" s="5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>
      <c r="A107" s="56"/>
      <c r="B107" s="7"/>
      <c r="C107" s="7"/>
      <c r="D107" s="60"/>
      <c r="E107" s="60"/>
      <c r="F107" s="55"/>
      <c r="G107" s="60"/>
      <c r="H107" s="60"/>
      <c r="I107" s="5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>
      <c r="A108" s="56"/>
      <c r="B108" s="7"/>
      <c r="C108" s="7"/>
      <c r="D108" s="60"/>
      <c r="E108" s="60"/>
      <c r="F108" s="55"/>
      <c r="G108" s="60"/>
      <c r="H108" s="60"/>
      <c r="I108" s="5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>
      <c r="A109" s="56"/>
      <c r="B109" s="7"/>
      <c r="C109" s="7"/>
      <c r="D109" s="60"/>
      <c r="E109" s="60"/>
      <c r="F109" s="55"/>
      <c r="G109" s="60"/>
      <c r="H109" s="60"/>
      <c r="I109" s="5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>
      <c r="A110" s="56"/>
      <c r="B110" s="7"/>
      <c r="C110" s="7"/>
      <c r="D110" s="60"/>
      <c r="E110" s="60"/>
      <c r="F110" s="55"/>
      <c r="G110" s="60"/>
      <c r="H110" s="60"/>
      <c r="I110" s="5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>
      <c r="A111" s="56"/>
      <c r="B111" s="7"/>
      <c r="C111" s="7"/>
      <c r="D111" s="60"/>
      <c r="E111" s="60"/>
      <c r="F111" s="55"/>
      <c r="G111" s="60"/>
      <c r="H111" s="60"/>
      <c r="I111" s="5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>
      <c r="A112" s="56"/>
      <c r="B112" s="7"/>
      <c r="C112" s="7"/>
      <c r="D112" s="60"/>
      <c r="E112" s="60"/>
      <c r="F112" s="55"/>
      <c r="G112" s="60"/>
      <c r="H112" s="60"/>
      <c r="I112" s="5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>
      <c r="A113" s="56"/>
      <c r="B113" s="7"/>
      <c r="C113" s="7"/>
      <c r="D113" s="60"/>
      <c r="E113" s="60"/>
      <c r="F113" s="55"/>
      <c r="G113" s="60"/>
      <c r="H113" s="60"/>
      <c r="I113" s="5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>
      <c r="A114" s="56"/>
      <c r="B114" s="7"/>
      <c r="C114" s="7"/>
      <c r="D114" s="60"/>
      <c r="E114" s="60"/>
      <c r="F114" s="55"/>
      <c r="G114" s="60"/>
      <c r="H114" s="60"/>
      <c r="I114" s="5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>
      <c r="A115" s="56"/>
      <c r="B115" s="7"/>
      <c r="C115" s="7"/>
      <c r="D115" s="60"/>
      <c r="E115" s="60"/>
      <c r="F115" s="55"/>
      <c r="G115" s="60"/>
      <c r="H115" s="60"/>
      <c r="I115" s="5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>
      <c r="A116" s="56"/>
      <c r="B116" s="7"/>
      <c r="C116" s="7"/>
      <c r="D116" s="60"/>
      <c r="E116" s="60"/>
      <c r="F116" s="55"/>
      <c r="G116" s="60"/>
      <c r="H116" s="60"/>
      <c r="I116" s="5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>
      <c r="A117" s="56"/>
      <c r="B117" s="7"/>
      <c r="C117" s="7"/>
      <c r="D117" s="60"/>
      <c r="E117" s="60"/>
      <c r="F117" s="55"/>
      <c r="G117" s="60"/>
      <c r="H117" s="60"/>
      <c r="I117" s="5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>
      <c r="A118" s="56"/>
      <c r="B118" s="7"/>
      <c r="C118" s="7"/>
      <c r="D118" s="60"/>
      <c r="E118" s="60"/>
      <c r="F118" s="55"/>
      <c r="G118" s="60"/>
      <c r="H118" s="60"/>
      <c r="I118" s="5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>
      <c r="A119" s="56"/>
      <c r="B119" s="7"/>
      <c r="C119" s="7"/>
      <c r="D119" s="60"/>
      <c r="E119" s="60"/>
      <c r="F119" s="55"/>
      <c r="G119" s="60"/>
      <c r="H119" s="60"/>
      <c r="I119" s="5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>
      <c r="A120" s="56"/>
      <c r="B120" s="7"/>
      <c r="C120" s="7"/>
      <c r="D120" s="60"/>
      <c r="E120" s="60"/>
      <c r="F120" s="55"/>
      <c r="G120" s="60"/>
      <c r="H120" s="60"/>
      <c r="I120" s="5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>
      <c r="A121" s="56"/>
      <c r="B121" s="7"/>
      <c r="C121" s="7"/>
      <c r="D121" s="60"/>
      <c r="E121" s="60"/>
      <c r="F121" s="55"/>
      <c r="G121" s="60"/>
      <c r="H121" s="60"/>
      <c r="I121" s="5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>
      <c r="A122" s="56"/>
      <c r="B122" s="7"/>
      <c r="C122" s="7"/>
      <c r="D122" s="60"/>
      <c r="E122" s="60"/>
      <c r="F122" s="55"/>
      <c r="G122" s="60"/>
      <c r="H122" s="60"/>
      <c r="I122" s="5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>
      <c r="A123" s="56"/>
      <c r="B123" s="7"/>
      <c r="C123" s="7"/>
      <c r="D123" s="60"/>
      <c r="E123" s="60"/>
      <c r="F123" s="55"/>
      <c r="G123" s="60"/>
      <c r="H123" s="60"/>
      <c r="I123" s="5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>
      <c r="A124" s="56"/>
      <c r="B124" s="7"/>
      <c r="C124" s="7"/>
      <c r="D124" s="60"/>
      <c r="E124" s="60"/>
      <c r="F124" s="55"/>
      <c r="G124" s="60"/>
      <c r="H124" s="60"/>
      <c r="I124" s="5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>
      <c r="A125" s="56"/>
      <c r="B125" s="7"/>
      <c r="C125" s="7"/>
      <c r="D125" s="60"/>
      <c r="E125" s="60"/>
      <c r="F125" s="55"/>
      <c r="G125" s="60"/>
      <c r="H125" s="60"/>
      <c r="I125" s="5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>
      <c r="A126" s="56"/>
      <c r="B126" s="7"/>
      <c r="C126" s="7"/>
      <c r="D126" s="60"/>
      <c r="E126" s="60"/>
      <c r="F126" s="55"/>
      <c r="G126" s="60"/>
      <c r="H126" s="60"/>
      <c r="I126" s="5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>
      <c r="A127" s="56"/>
      <c r="B127" s="7"/>
      <c r="C127" s="7"/>
      <c r="D127" s="60"/>
      <c r="E127" s="60"/>
      <c r="F127" s="55"/>
      <c r="G127" s="60"/>
      <c r="H127" s="60"/>
      <c r="I127" s="5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>
      <c r="A128" s="56"/>
      <c r="B128" s="7"/>
      <c r="C128" s="7"/>
      <c r="D128" s="60"/>
      <c r="E128" s="60"/>
      <c r="F128" s="55"/>
      <c r="G128" s="60"/>
      <c r="H128" s="60"/>
      <c r="I128" s="5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>
      <c r="A129" s="56"/>
      <c r="B129" s="7"/>
      <c r="C129" s="7"/>
      <c r="D129" s="60"/>
      <c r="E129" s="60"/>
      <c r="F129" s="55"/>
      <c r="G129" s="60"/>
      <c r="H129" s="60"/>
      <c r="I129" s="5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>
      <c r="A130" s="56"/>
      <c r="B130" s="7"/>
      <c r="C130" s="7"/>
      <c r="D130" s="60"/>
      <c r="E130" s="60"/>
      <c r="F130" s="55"/>
      <c r="G130" s="60"/>
      <c r="H130" s="60"/>
      <c r="I130" s="5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>
      <c r="A131" s="56"/>
      <c r="B131" s="7"/>
      <c r="C131" s="7"/>
      <c r="D131" s="60"/>
      <c r="E131" s="60"/>
      <c r="F131" s="55"/>
      <c r="G131" s="60"/>
      <c r="H131" s="60"/>
      <c r="I131" s="5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56"/>
      <c r="B132" s="7"/>
      <c r="C132" s="7"/>
      <c r="D132" s="60"/>
      <c r="E132" s="60"/>
      <c r="F132" s="55"/>
      <c r="G132" s="60"/>
      <c r="H132" s="60"/>
      <c r="I132" s="5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56"/>
      <c r="B133" s="7"/>
      <c r="C133" s="7"/>
      <c r="D133" s="60"/>
      <c r="E133" s="60"/>
      <c r="F133" s="55"/>
      <c r="G133" s="60"/>
      <c r="H133" s="60"/>
      <c r="I133" s="5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56"/>
      <c r="B134" s="7"/>
      <c r="C134" s="7"/>
      <c r="D134" s="60"/>
      <c r="E134" s="60"/>
      <c r="F134" s="55"/>
      <c r="G134" s="60"/>
      <c r="H134" s="60"/>
      <c r="I134" s="5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56"/>
      <c r="B135" s="7"/>
      <c r="C135" s="7"/>
      <c r="D135" s="60"/>
      <c r="E135" s="60"/>
      <c r="F135" s="55"/>
      <c r="G135" s="60"/>
      <c r="H135" s="60"/>
      <c r="I135" s="5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56"/>
      <c r="B136" s="7"/>
      <c r="C136" s="7"/>
      <c r="D136" s="60"/>
      <c r="E136" s="60"/>
      <c r="F136" s="55"/>
      <c r="G136" s="60"/>
      <c r="H136" s="60"/>
      <c r="I136" s="5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56"/>
      <c r="B137" s="7"/>
      <c r="C137" s="7"/>
      <c r="D137" s="60"/>
      <c r="E137" s="60"/>
      <c r="F137" s="55"/>
      <c r="G137" s="60"/>
      <c r="H137" s="60"/>
      <c r="I137" s="5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56"/>
      <c r="B138" s="7"/>
      <c r="C138" s="7"/>
      <c r="D138" s="60"/>
      <c r="E138" s="60"/>
      <c r="F138" s="55"/>
      <c r="G138" s="60"/>
      <c r="H138" s="60"/>
      <c r="I138" s="5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56"/>
      <c r="B139" s="7"/>
      <c r="C139" s="7"/>
      <c r="D139" s="60"/>
      <c r="E139" s="60"/>
      <c r="F139" s="55"/>
      <c r="G139" s="60"/>
      <c r="H139" s="60"/>
      <c r="I139" s="5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56"/>
      <c r="B140" s="7"/>
      <c r="C140" s="7"/>
      <c r="D140" s="60"/>
      <c r="E140" s="60"/>
      <c r="F140" s="55"/>
      <c r="G140" s="60"/>
      <c r="H140" s="60"/>
      <c r="I140" s="5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56"/>
      <c r="B141" s="7"/>
      <c r="C141" s="7"/>
      <c r="D141" s="60"/>
      <c r="E141" s="60"/>
      <c r="F141" s="55"/>
      <c r="G141" s="60"/>
      <c r="H141" s="60"/>
      <c r="I141" s="5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56"/>
      <c r="B142" s="7"/>
      <c r="C142" s="7"/>
      <c r="D142" s="60"/>
      <c r="E142" s="60"/>
      <c r="F142" s="55"/>
      <c r="G142" s="60"/>
      <c r="H142" s="60"/>
      <c r="I142" s="5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56"/>
      <c r="B143" s="7"/>
      <c r="C143" s="7"/>
      <c r="D143" s="60"/>
      <c r="E143" s="60"/>
      <c r="F143" s="55"/>
      <c r="G143" s="60"/>
      <c r="H143" s="60"/>
      <c r="I143" s="5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56"/>
      <c r="B144" s="7"/>
      <c r="C144" s="7"/>
      <c r="D144" s="60"/>
      <c r="E144" s="60"/>
      <c r="F144" s="55"/>
      <c r="G144" s="60"/>
      <c r="H144" s="60"/>
      <c r="I144" s="5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56"/>
      <c r="B145" s="7"/>
      <c r="C145" s="7"/>
      <c r="D145" s="60"/>
      <c r="E145" s="60"/>
      <c r="F145" s="55"/>
      <c r="G145" s="60"/>
      <c r="H145" s="60"/>
      <c r="I145" s="5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56"/>
      <c r="B146" s="7"/>
      <c r="C146" s="7"/>
      <c r="D146" s="60"/>
      <c r="E146" s="60"/>
      <c r="F146" s="55"/>
      <c r="G146" s="60"/>
      <c r="H146" s="60"/>
      <c r="I146" s="5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56"/>
      <c r="B147" s="7"/>
      <c r="C147" s="7"/>
      <c r="D147" s="60"/>
      <c r="E147" s="60"/>
      <c r="F147" s="55"/>
      <c r="G147" s="60"/>
      <c r="H147" s="60"/>
      <c r="I147" s="5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56"/>
      <c r="B148" s="7"/>
      <c r="C148" s="7"/>
      <c r="D148" s="60"/>
      <c r="E148" s="60"/>
      <c r="F148" s="55"/>
      <c r="G148" s="60"/>
      <c r="H148" s="60"/>
      <c r="I148" s="5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56"/>
      <c r="B149" s="7"/>
      <c r="C149" s="7"/>
      <c r="D149" s="60"/>
      <c r="E149" s="60"/>
      <c r="F149" s="55"/>
      <c r="G149" s="60"/>
      <c r="H149" s="60"/>
      <c r="I149" s="5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56"/>
      <c r="B150" s="7"/>
      <c r="C150" s="7"/>
      <c r="D150" s="60"/>
      <c r="E150" s="60"/>
      <c r="F150" s="55"/>
      <c r="G150" s="60"/>
      <c r="H150" s="60"/>
      <c r="I150" s="5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56"/>
      <c r="B151" s="7"/>
      <c r="C151" s="7"/>
      <c r="D151" s="60"/>
      <c r="E151" s="60"/>
      <c r="F151" s="55"/>
      <c r="G151" s="60"/>
      <c r="H151" s="60"/>
      <c r="I151" s="5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56"/>
      <c r="B152" s="7"/>
      <c r="C152" s="7"/>
      <c r="D152" s="60"/>
      <c r="E152" s="60"/>
      <c r="F152" s="55"/>
      <c r="G152" s="60"/>
      <c r="H152" s="60"/>
      <c r="I152" s="5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56"/>
      <c r="B153" s="7"/>
      <c r="C153" s="7"/>
      <c r="D153" s="60"/>
      <c r="E153" s="60"/>
      <c r="F153" s="55"/>
      <c r="G153" s="60"/>
      <c r="H153" s="60"/>
      <c r="I153" s="5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56"/>
      <c r="B154" s="7"/>
      <c r="C154" s="7"/>
      <c r="D154" s="60"/>
      <c r="E154" s="60"/>
      <c r="F154" s="55"/>
      <c r="G154" s="60"/>
      <c r="H154" s="60"/>
      <c r="I154" s="5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56"/>
      <c r="B155" s="7"/>
      <c r="C155" s="7"/>
      <c r="D155" s="60"/>
      <c r="E155" s="60"/>
      <c r="F155" s="55"/>
      <c r="G155" s="60"/>
      <c r="H155" s="60"/>
      <c r="I155" s="5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56"/>
      <c r="B156" s="7"/>
      <c r="C156" s="7"/>
      <c r="D156" s="60"/>
      <c r="E156" s="60"/>
      <c r="F156" s="55"/>
      <c r="G156" s="60"/>
      <c r="H156" s="60"/>
      <c r="I156" s="5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56"/>
      <c r="B157" s="7"/>
      <c r="C157" s="7"/>
      <c r="D157" s="60"/>
      <c r="E157" s="60"/>
      <c r="F157" s="55"/>
      <c r="G157" s="60"/>
      <c r="H157" s="60"/>
      <c r="I157" s="5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56"/>
      <c r="B158" s="7"/>
      <c r="C158" s="7"/>
      <c r="D158" s="60"/>
      <c r="E158" s="60"/>
      <c r="F158" s="55"/>
      <c r="G158" s="60"/>
      <c r="H158" s="60"/>
      <c r="I158" s="5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56"/>
      <c r="B159" s="7"/>
      <c r="C159" s="7"/>
      <c r="D159" s="60"/>
      <c r="E159" s="60"/>
      <c r="F159" s="55"/>
      <c r="G159" s="60"/>
      <c r="H159" s="60"/>
      <c r="I159" s="5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56"/>
      <c r="B160" s="7"/>
      <c r="C160" s="7"/>
      <c r="D160" s="60"/>
      <c r="E160" s="60"/>
      <c r="F160" s="55"/>
      <c r="G160" s="60"/>
      <c r="H160" s="60"/>
      <c r="I160" s="5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56"/>
      <c r="B161" s="7"/>
      <c r="C161" s="7"/>
      <c r="D161" s="60"/>
      <c r="E161" s="60"/>
      <c r="F161" s="55"/>
      <c r="G161" s="60"/>
      <c r="H161" s="60"/>
      <c r="I161" s="5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56"/>
      <c r="B162" s="7"/>
      <c r="C162" s="7"/>
      <c r="D162" s="60"/>
      <c r="E162" s="60"/>
      <c r="F162" s="55"/>
      <c r="G162" s="60"/>
      <c r="H162" s="60"/>
      <c r="I162" s="5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56"/>
      <c r="B163" s="7"/>
      <c r="C163" s="7"/>
      <c r="D163" s="60"/>
      <c r="E163" s="60"/>
      <c r="F163" s="55"/>
      <c r="G163" s="60"/>
      <c r="H163" s="60"/>
      <c r="I163" s="5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56"/>
      <c r="B164" s="7"/>
      <c r="C164" s="7"/>
      <c r="D164" s="60"/>
      <c r="E164" s="60"/>
      <c r="F164" s="55"/>
      <c r="G164" s="60"/>
      <c r="H164" s="60"/>
      <c r="I164" s="5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56"/>
      <c r="B165" s="7"/>
      <c r="C165" s="7"/>
      <c r="D165" s="60"/>
      <c r="E165" s="60"/>
      <c r="F165" s="55"/>
      <c r="G165" s="60"/>
      <c r="H165" s="60"/>
      <c r="I165" s="5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56"/>
      <c r="B166" s="7"/>
      <c r="C166" s="7"/>
      <c r="D166" s="60"/>
      <c r="E166" s="60"/>
      <c r="F166" s="55"/>
      <c r="G166" s="60"/>
      <c r="H166" s="60"/>
      <c r="I166" s="5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56"/>
      <c r="B167" s="7"/>
      <c r="C167" s="7"/>
      <c r="D167" s="60"/>
      <c r="E167" s="60"/>
      <c r="F167" s="55"/>
      <c r="G167" s="60"/>
      <c r="H167" s="60"/>
      <c r="I167" s="5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56"/>
      <c r="B168" s="7"/>
      <c r="C168" s="7"/>
      <c r="D168" s="60"/>
      <c r="E168" s="60"/>
      <c r="F168" s="55"/>
      <c r="G168" s="60"/>
      <c r="H168" s="60"/>
      <c r="I168" s="5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56"/>
      <c r="B169" s="7"/>
      <c r="C169" s="7"/>
      <c r="D169" s="60"/>
      <c r="E169" s="60"/>
      <c r="F169" s="55"/>
      <c r="G169" s="60"/>
      <c r="H169" s="60"/>
      <c r="I169" s="5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56"/>
      <c r="B170" s="7"/>
      <c r="C170" s="7"/>
      <c r="D170" s="60"/>
      <c r="E170" s="60"/>
      <c r="F170" s="55"/>
      <c r="G170" s="60"/>
      <c r="H170" s="60"/>
      <c r="I170" s="5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56"/>
      <c r="B171" s="7"/>
      <c r="C171" s="7"/>
      <c r="D171" s="60"/>
      <c r="E171" s="60"/>
      <c r="F171" s="55"/>
      <c r="G171" s="60"/>
      <c r="H171" s="60"/>
      <c r="I171" s="5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56"/>
      <c r="B172" s="7"/>
      <c r="C172" s="7"/>
      <c r="D172" s="60"/>
      <c r="E172" s="60"/>
      <c r="F172" s="55"/>
      <c r="G172" s="60"/>
      <c r="H172" s="60"/>
      <c r="I172" s="5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56"/>
      <c r="B173" s="7"/>
      <c r="C173" s="7"/>
      <c r="D173" s="60"/>
      <c r="E173" s="60"/>
      <c r="F173" s="55"/>
      <c r="G173" s="60"/>
      <c r="H173" s="60"/>
      <c r="I173" s="5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56"/>
      <c r="B174" s="7"/>
      <c r="C174" s="7"/>
      <c r="D174" s="60"/>
      <c r="E174" s="60"/>
      <c r="F174" s="55"/>
      <c r="G174" s="60"/>
      <c r="H174" s="60"/>
      <c r="I174" s="5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56"/>
      <c r="B175" s="7"/>
      <c r="C175" s="7"/>
      <c r="D175" s="60"/>
      <c r="E175" s="60"/>
      <c r="F175" s="55"/>
      <c r="G175" s="60"/>
      <c r="H175" s="60"/>
      <c r="I175" s="5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56"/>
      <c r="B176" s="7"/>
      <c r="C176" s="7"/>
      <c r="D176" s="60"/>
      <c r="E176" s="60"/>
      <c r="F176" s="55"/>
      <c r="G176" s="60"/>
      <c r="H176" s="60"/>
      <c r="I176" s="5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56"/>
      <c r="B177" s="7"/>
      <c r="C177" s="7"/>
      <c r="D177" s="60"/>
      <c r="E177" s="60"/>
      <c r="F177" s="55"/>
      <c r="G177" s="60"/>
      <c r="H177" s="60"/>
      <c r="I177" s="5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56"/>
      <c r="B178" s="7"/>
      <c r="C178" s="7"/>
      <c r="D178" s="60"/>
      <c r="E178" s="60"/>
      <c r="F178" s="55"/>
      <c r="G178" s="60"/>
      <c r="H178" s="60"/>
      <c r="I178" s="5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56"/>
      <c r="B179" s="7"/>
      <c r="C179" s="7"/>
      <c r="D179" s="60"/>
      <c r="E179" s="60"/>
      <c r="F179" s="55"/>
      <c r="G179" s="60"/>
      <c r="H179" s="60"/>
      <c r="I179" s="5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56"/>
      <c r="B180" s="7"/>
      <c r="C180" s="7"/>
      <c r="D180" s="60"/>
      <c r="E180" s="60"/>
      <c r="F180" s="55"/>
      <c r="G180" s="60"/>
      <c r="H180" s="60"/>
      <c r="I180" s="5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56"/>
      <c r="B181" s="7"/>
      <c r="C181" s="7"/>
      <c r="D181" s="60"/>
      <c r="E181" s="60"/>
      <c r="F181" s="55"/>
      <c r="G181" s="60"/>
      <c r="H181" s="60"/>
      <c r="I181" s="5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56"/>
      <c r="B182" s="7"/>
      <c r="C182" s="7"/>
      <c r="D182" s="60"/>
      <c r="E182" s="60"/>
      <c r="F182" s="55"/>
      <c r="G182" s="60"/>
      <c r="H182" s="60"/>
      <c r="I182" s="5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56"/>
      <c r="B183" s="7"/>
      <c r="C183" s="7"/>
      <c r="D183" s="60"/>
      <c r="E183" s="60"/>
      <c r="F183" s="55"/>
      <c r="G183" s="60"/>
      <c r="H183" s="60"/>
      <c r="I183" s="5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56"/>
      <c r="B184" s="7"/>
      <c r="C184" s="7"/>
      <c r="D184" s="60"/>
      <c r="E184" s="60"/>
      <c r="F184" s="55"/>
      <c r="G184" s="60"/>
      <c r="H184" s="60"/>
      <c r="I184" s="5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56"/>
      <c r="B185" s="7"/>
      <c r="C185" s="7"/>
      <c r="D185" s="60"/>
      <c r="E185" s="60"/>
      <c r="F185" s="55"/>
      <c r="G185" s="60"/>
      <c r="H185" s="60"/>
      <c r="I185" s="5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56"/>
      <c r="B186" s="7"/>
      <c r="C186" s="7"/>
      <c r="D186" s="60"/>
      <c r="E186" s="60"/>
      <c r="F186" s="55"/>
      <c r="G186" s="60"/>
      <c r="H186" s="60"/>
      <c r="I186" s="5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56"/>
      <c r="B187" s="7"/>
      <c r="C187" s="7"/>
      <c r="D187" s="60"/>
      <c r="E187" s="60"/>
      <c r="F187" s="55"/>
      <c r="G187" s="60"/>
      <c r="H187" s="60"/>
      <c r="I187" s="5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56"/>
      <c r="B188" s="7"/>
      <c r="C188" s="7"/>
      <c r="D188" s="60"/>
      <c r="E188" s="60"/>
      <c r="F188" s="55"/>
      <c r="G188" s="60"/>
      <c r="H188" s="60"/>
      <c r="I188" s="5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56"/>
      <c r="B189" s="7"/>
      <c r="C189" s="7"/>
      <c r="D189" s="60"/>
      <c r="E189" s="60"/>
      <c r="F189" s="55"/>
      <c r="G189" s="60"/>
      <c r="H189" s="60"/>
      <c r="I189" s="5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56"/>
      <c r="B190" s="7"/>
      <c r="C190" s="7"/>
      <c r="D190" s="60"/>
      <c r="E190" s="60"/>
      <c r="F190" s="55"/>
      <c r="G190" s="60"/>
      <c r="H190" s="60"/>
      <c r="I190" s="5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56"/>
      <c r="B191" s="7"/>
      <c r="C191" s="7"/>
      <c r="D191" s="60"/>
      <c r="E191" s="60"/>
      <c r="F191" s="55"/>
      <c r="G191" s="60"/>
      <c r="H191" s="60"/>
      <c r="I191" s="5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56"/>
      <c r="B192" s="7"/>
      <c r="C192" s="7"/>
      <c r="D192" s="60"/>
      <c r="E192" s="60"/>
      <c r="F192" s="55"/>
      <c r="G192" s="60"/>
      <c r="H192" s="60"/>
      <c r="I192" s="5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56"/>
      <c r="B193" s="7"/>
      <c r="C193" s="7"/>
      <c r="D193" s="60"/>
      <c r="E193" s="60"/>
      <c r="F193" s="55"/>
      <c r="G193" s="60"/>
      <c r="H193" s="60"/>
      <c r="I193" s="5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56"/>
      <c r="B194" s="7"/>
      <c r="C194" s="7"/>
      <c r="D194" s="60"/>
      <c r="E194" s="60"/>
      <c r="F194" s="55"/>
      <c r="G194" s="60"/>
      <c r="H194" s="60"/>
      <c r="I194" s="5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56"/>
      <c r="B195" s="7"/>
      <c r="C195" s="7"/>
      <c r="D195" s="60"/>
      <c r="E195" s="60"/>
      <c r="F195" s="55"/>
      <c r="G195" s="60"/>
      <c r="H195" s="60"/>
      <c r="I195" s="5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56"/>
      <c r="B196" s="7"/>
      <c r="C196" s="7"/>
      <c r="D196" s="60"/>
      <c r="E196" s="60"/>
      <c r="F196" s="55"/>
      <c r="G196" s="60"/>
      <c r="H196" s="60"/>
      <c r="I196" s="5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56"/>
      <c r="B197" s="7"/>
      <c r="C197" s="7"/>
      <c r="D197" s="60"/>
      <c r="E197" s="60"/>
      <c r="F197" s="55"/>
      <c r="G197" s="60"/>
      <c r="H197" s="60"/>
      <c r="I197" s="5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56"/>
      <c r="B198" s="7"/>
      <c r="C198" s="7"/>
      <c r="D198" s="60"/>
      <c r="E198" s="60"/>
      <c r="F198" s="55"/>
      <c r="G198" s="60"/>
      <c r="H198" s="60"/>
      <c r="I198" s="5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56"/>
      <c r="B199" s="7"/>
      <c r="C199" s="7"/>
      <c r="D199" s="60"/>
      <c r="E199" s="60"/>
      <c r="F199" s="55"/>
      <c r="G199" s="60"/>
      <c r="H199" s="60"/>
      <c r="I199" s="5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56"/>
      <c r="B200" s="7"/>
      <c r="C200" s="7"/>
      <c r="D200" s="60"/>
      <c r="E200" s="60"/>
      <c r="F200" s="55"/>
      <c r="G200" s="60"/>
      <c r="H200" s="60"/>
      <c r="I200" s="5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56"/>
      <c r="B201" s="7"/>
      <c r="C201" s="7"/>
      <c r="D201" s="60"/>
      <c r="E201" s="60"/>
      <c r="F201" s="55"/>
      <c r="G201" s="60"/>
      <c r="H201" s="60"/>
      <c r="I201" s="5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56"/>
      <c r="B202" s="7"/>
      <c r="C202" s="7"/>
      <c r="D202" s="60"/>
      <c r="E202" s="60"/>
      <c r="F202" s="55"/>
      <c r="G202" s="60"/>
      <c r="H202" s="60"/>
      <c r="I202" s="5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56"/>
      <c r="B203" s="7"/>
      <c r="C203" s="7"/>
      <c r="D203" s="60"/>
      <c r="E203" s="60"/>
      <c r="F203" s="55"/>
      <c r="G203" s="60"/>
      <c r="H203" s="60"/>
      <c r="I203" s="5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56"/>
      <c r="B204" s="7"/>
      <c r="C204" s="7"/>
      <c r="D204" s="60"/>
      <c r="E204" s="60"/>
      <c r="F204" s="55"/>
      <c r="G204" s="60"/>
      <c r="H204" s="60"/>
      <c r="I204" s="5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56"/>
      <c r="B205" s="7"/>
      <c r="C205" s="7"/>
      <c r="D205" s="60"/>
      <c r="E205" s="60"/>
      <c r="F205" s="55"/>
      <c r="G205" s="60"/>
      <c r="H205" s="60"/>
      <c r="I205" s="5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56"/>
      <c r="B206" s="7"/>
      <c r="C206" s="7"/>
      <c r="D206" s="60"/>
      <c r="E206" s="60"/>
      <c r="F206" s="55"/>
      <c r="G206" s="60"/>
      <c r="H206" s="60"/>
      <c r="I206" s="5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56"/>
      <c r="B207" s="7"/>
      <c r="C207" s="7"/>
      <c r="D207" s="60"/>
      <c r="E207" s="60"/>
      <c r="F207" s="55"/>
      <c r="G207" s="60"/>
      <c r="H207" s="60"/>
      <c r="I207" s="5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56"/>
      <c r="B208" s="7"/>
      <c r="C208" s="7"/>
      <c r="D208" s="60"/>
      <c r="E208" s="60"/>
      <c r="F208" s="55"/>
      <c r="G208" s="60"/>
      <c r="H208" s="60"/>
      <c r="I208" s="5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56"/>
      <c r="B209" s="7"/>
      <c r="C209" s="7"/>
      <c r="D209" s="60"/>
      <c r="E209" s="60"/>
      <c r="F209" s="55"/>
      <c r="G209" s="60"/>
      <c r="H209" s="60"/>
      <c r="I209" s="5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56"/>
      <c r="B210" s="7"/>
      <c r="C210" s="7"/>
      <c r="D210" s="60"/>
      <c r="E210" s="60"/>
      <c r="F210" s="55"/>
      <c r="G210" s="60"/>
      <c r="H210" s="60"/>
      <c r="I210" s="5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56"/>
      <c r="B211" s="7"/>
      <c r="C211" s="7"/>
      <c r="D211" s="60"/>
      <c r="E211" s="60"/>
      <c r="F211" s="55"/>
      <c r="G211" s="60"/>
      <c r="H211" s="60"/>
      <c r="I211" s="5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56"/>
      <c r="B212" s="7"/>
      <c r="C212" s="7"/>
      <c r="D212" s="60"/>
      <c r="E212" s="60"/>
      <c r="F212" s="55"/>
      <c r="G212" s="60"/>
      <c r="H212" s="60"/>
      <c r="I212" s="5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56"/>
      <c r="B213" s="7"/>
      <c r="C213" s="7"/>
      <c r="D213" s="60"/>
      <c r="E213" s="60"/>
      <c r="F213" s="55"/>
      <c r="G213" s="60"/>
      <c r="H213" s="60"/>
      <c r="I213" s="5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56"/>
      <c r="B214" s="7"/>
      <c r="C214" s="7"/>
      <c r="D214" s="60"/>
      <c r="E214" s="60"/>
      <c r="F214" s="55"/>
      <c r="G214" s="60"/>
      <c r="H214" s="60"/>
      <c r="I214" s="5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56"/>
      <c r="B215" s="7"/>
      <c r="C215" s="7"/>
      <c r="D215" s="60"/>
      <c r="E215" s="60"/>
      <c r="F215" s="55"/>
      <c r="G215" s="60"/>
      <c r="H215" s="60"/>
      <c r="I215" s="5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56"/>
      <c r="B216" s="7"/>
      <c r="C216" s="7"/>
      <c r="D216" s="60"/>
      <c r="E216" s="60"/>
      <c r="F216" s="55"/>
      <c r="G216" s="60"/>
      <c r="H216" s="60"/>
      <c r="I216" s="5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56"/>
      <c r="B217" s="7"/>
      <c r="C217" s="7"/>
      <c r="D217" s="60"/>
      <c r="E217" s="60"/>
      <c r="F217" s="55"/>
      <c r="G217" s="60"/>
      <c r="H217" s="60"/>
      <c r="I217" s="5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56"/>
      <c r="B218" s="7"/>
      <c r="C218" s="7"/>
      <c r="D218" s="60"/>
      <c r="E218" s="60"/>
      <c r="F218" s="55"/>
      <c r="G218" s="60"/>
      <c r="H218" s="60"/>
      <c r="I218" s="5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56"/>
      <c r="B219" s="7"/>
      <c r="C219" s="7"/>
      <c r="D219" s="60"/>
      <c r="E219" s="60"/>
      <c r="F219" s="55"/>
      <c r="G219" s="60"/>
      <c r="H219" s="60"/>
      <c r="I219" s="5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56"/>
      <c r="B220" s="7"/>
      <c r="C220" s="7"/>
      <c r="D220" s="60"/>
      <c r="E220" s="60"/>
      <c r="F220" s="55"/>
      <c r="G220" s="60"/>
      <c r="H220" s="60"/>
      <c r="I220" s="5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56"/>
      <c r="B221" s="7"/>
      <c r="C221" s="7"/>
      <c r="D221" s="60"/>
      <c r="E221" s="60"/>
      <c r="F221" s="55"/>
      <c r="G221" s="60"/>
      <c r="H221" s="60"/>
      <c r="I221" s="5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56"/>
      <c r="B222" s="7"/>
      <c r="C222" s="7"/>
      <c r="D222" s="60"/>
      <c r="E222" s="60"/>
      <c r="F222" s="55"/>
      <c r="G222" s="60"/>
      <c r="H222" s="60"/>
      <c r="I222" s="5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56"/>
      <c r="B223" s="7"/>
      <c r="C223" s="7"/>
      <c r="D223" s="60"/>
      <c r="E223" s="60"/>
      <c r="F223" s="55"/>
      <c r="G223" s="60"/>
      <c r="H223" s="60"/>
      <c r="I223" s="5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56"/>
      <c r="B224" s="7"/>
      <c r="C224" s="7"/>
      <c r="D224" s="60"/>
      <c r="E224" s="60"/>
      <c r="F224" s="55"/>
      <c r="G224" s="60"/>
      <c r="H224" s="60"/>
      <c r="I224" s="5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56"/>
      <c r="B225" s="7"/>
      <c r="C225" s="7"/>
      <c r="D225" s="60"/>
      <c r="E225" s="60"/>
      <c r="F225" s="55"/>
      <c r="G225" s="60"/>
      <c r="H225" s="60"/>
      <c r="I225" s="5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56"/>
      <c r="B226" s="7"/>
      <c r="C226" s="7"/>
      <c r="D226" s="60"/>
      <c r="E226" s="60"/>
      <c r="F226" s="55"/>
      <c r="G226" s="60"/>
      <c r="H226" s="60"/>
      <c r="I226" s="5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>
      <c r="A227" s="56"/>
      <c r="B227" s="7"/>
      <c r="C227" s="7"/>
      <c r="D227" s="60"/>
      <c r="E227" s="60"/>
      <c r="F227" s="55"/>
      <c r="G227" s="60"/>
      <c r="H227" s="60"/>
      <c r="I227" s="5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>
      <c r="A228" s="56"/>
      <c r="B228" s="7"/>
      <c r="C228" s="7"/>
      <c r="D228" s="60"/>
      <c r="E228" s="60"/>
      <c r="F228" s="55"/>
      <c r="G228" s="60"/>
      <c r="H228" s="60"/>
      <c r="I228" s="5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>
      <c r="A229" s="56"/>
      <c r="B229" s="7"/>
      <c r="C229" s="7"/>
      <c r="D229" s="60"/>
      <c r="E229" s="60"/>
      <c r="F229" s="55"/>
      <c r="G229" s="60"/>
      <c r="H229" s="60"/>
      <c r="I229" s="5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>
      <c r="A230" s="56"/>
      <c r="B230" s="7"/>
      <c r="C230" s="7"/>
      <c r="D230" s="60"/>
      <c r="E230" s="60"/>
      <c r="F230" s="55"/>
      <c r="G230" s="60"/>
      <c r="H230" s="60"/>
      <c r="I230" s="5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>
      <c r="A231" s="56"/>
      <c r="B231" s="7"/>
      <c r="C231" s="7"/>
      <c r="D231" s="60"/>
      <c r="E231" s="60"/>
      <c r="F231" s="55"/>
      <c r="G231" s="60"/>
      <c r="H231" s="60"/>
      <c r="I231" s="5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>
      <c r="A232" s="56"/>
      <c r="B232" s="7"/>
      <c r="C232" s="7"/>
      <c r="D232" s="60"/>
      <c r="E232" s="60"/>
      <c r="F232" s="55"/>
      <c r="G232" s="60"/>
      <c r="H232" s="60"/>
      <c r="I232" s="5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>
      <c r="A233" s="56"/>
      <c r="B233" s="7"/>
      <c r="C233" s="7"/>
      <c r="D233" s="60"/>
      <c r="E233" s="60"/>
      <c r="F233" s="55"/>
      <c r="G233" s="60"/>
      <c r="H233" s="60"/>
      <c r="I233" s="5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>
      <c r="A234" s="56"/>
      <c r="B234" s="7"/>
      <c r="C234" s="7"/>
      <c r="D234" s="60"/>
      <c r="E234" s="60"/>
      <c r="F234" s="55"/>
      <c r="G234" s="60"/>
      <c r="H234" s="60"/>
      <c r="I234" s="5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>
      <c r="A235" s="56"/>
      <c r="B235" s="7"/>
      <c r="C235" s="7"/>
      <c r="D235" s="60"/>
      <c r="E235" s="60"/>
      <c r="F235" s="55"/>
      <c r="G235" s="60"/>
      <c r="H235" s="60"/>
      <c r="I235" s="5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>
      <c r="A236" s="56"/>
      <c r="B236" s="7"/>
      <c r="C236" s="7"/>
      <c r="D236" s="60"/>
      <c r="E236" s="60"/>
      <c r="F236" s="55"/>
      <c r="G236" s="60"/>
      <c r="H236" s="60"/>
      <c r="I236" s="5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>
      <c r="A237" s="56"/>
      <c r="B237" s="7"/>
      <c r="C237" s="7"/>
      <c r="D237" s="60"/>
      <c r="E237" s="60"/>
      <c r="F237" s="55"/>
      <c r="G237" s="60"/>
      <c r="H237" s="60"/>
      <c r="I237" s="5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56"/>
      <c r="B238" s="7"/>
      <c r="C238" s="7"/>
      <c r="D238" s="60"/>
      <c r="E238" s="60"/>
      <c r="F238" s="55"/>
      <c r="G238" s="60"/>
      <c r="H238" s="60"/>
      <c r="I238" s="5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>
      <c r="A239" s="56"/>
      <c r="B239" s="7"/>
      <c r="C239" s="7"/>
      <c r="D239" s="60"/>
      <c r="E239" s="60"/>
      <c r="F239" s="55"/>
      <c r="G239" s="60"/>
      <c r="H239" s="60"/>
      <c r="I239" s="5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>
      <c r="A240" s="56"/>
      <c r="B240" s="7"/>
      <c r="C240" s="7"/>
      <c r="D240" s="60"/>
      <c r="E240" s="60"/>
      <c r="F240" s="55"/>
      <c r="G240" s="60"/>
      <c r="H240" s="60"/>
      <c r="I240" s="5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>
      <c r="A241" s="56"/>
      <c r="B241" s="7"/>
      <c r="C241" s="7"/>
      <c r="D241" s="60"/>
      <c r="E241" s="60"/>
      <c r="F241" s="55"/>
      <c r="G241" s="60"/>
      <c r="H241" s="60"/>
      <c r="I241" s="5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>
      <c r="A242" s="56"/>
      <c r="B242" s="7"/>
      <c r="C242" s="7"/>
      <c r="D242" s="60"/>
      <c r="E242" s="60"/>
      <c r="F242" s="55"/>
      <c r="G242" s="60"/>
      <c r="H242" s="60"/>
      <c r="I242" s="5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>
      <c r="A243" s="56"/>
      <c r="B243" s="7"/>
      <c r="C243" s="7"/>
      <c r="D243" s="60"/>
      <c r="E243" s="60"/>
      <c r="F243" s="55"/>
      <c r="G243" s="60"/>
      <c r="H243" s="60"/>
      <c r="I243" s="5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>
      <c r="A244" s="56"/>
      <c r="B244" s="7"/>
      <c r="C244" s="7"/>
      <c r="D244" s="60"/>
      <c r="E244" s="60"/>
      <c r="F244" s="55"/>
      <c r="G244" s="60"/>
      <c r="H244" s="60"/>
      <c r="I244" s="5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>
      <c r="A245" s="56"/>
      <c r="B245" s="7"/>
      <c r="C245" s="7"/>
      <c r="D245" s="60"/>
      <c r="E245" s="60"/>
      <c r="F245" s="55"/>
      <c r="G245" s="60"/>
      <c r="H245" s="60"/>
      <c r="I245" s="5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>
      <c r="A246" s="56"/>
      <c r="B246" s="7"/>
      <c r="C246" s="7"/>
      <c r="D246" s="60"/>
      <c r="E246" s="60"/>
      <c r="F246" s="55"/>
      <c r="G246" s="60"/>
      <c r="H246" s="60"/>
      <c r="I246" s="5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>
      <c r="A247" s="56"/>
      <c r="B247" s="7"/>
      <c r="C247" s="7"/>
      <c r="D247" s="60"/>
      <c r="E247" s="60"/>
      <c r="F247" s="55"/>
      <c r="G247" s="60"/>
      <c r="H247" s="60"/>
      <c r="I247" s="5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>
      <c r="A248" s="56"/>
      <c r="B248" s="7"/>
      <c r="C248" s="7"/>
      <c r="D248" s="60"/>
      <c r="E248" s="60"/>
      <c r="F248" s="55"/>
      <c r="G248" s="60"/>
      <c r="H248" s="60"/>
      <c r="I248" s="5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>
      <c r="A249" s="56"/>
      <c r="B249" s="7"/>
      <c r="C249" s="7"/>
      <c r="D249" s="60"/>
      <c r="E249" s="60"/>
      <c r="F249" s="55"/>
      <c r="G249" s="60"/>
      <c r="H249" s="60"/>
      <c r="I249" s="5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>
      <c r="A250" s="56"/>
      <c r="B250" s="7"/>
      <c r="C250" s="7"/>
      <c r="D250" s="60"/>
      <c r="E250" s="60"/>
      <c r="F250" s="55"/>
      <c r="G250" s="60"/>
      <c r="H250" s="60"/>
      <c r="I250" s="5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>
      <c r="A251" s="56"/>
      <c r="B251" s="7"/>
      <c r="C251" s="7"/>
      <c r="D251" s="60"/>
      <c r="E251" s="60"/>
      <c r="F251" s="55"/>
      <c r="G251" s="60"/>
      <c r="H251" s="60"/>
      <c r="I251" s="5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>
      <c r="A252" s="56"/>
      <c r="B252" s="7"/>
      <c r="C252" s="7"/>
      <c r="D252" s="60"/>
      <c r="E252" s="60"/>
      <c r="F252" s="55"/>
      <c r="G252" s="60"/>
      <c r="H252" s="60"/>
      <c r="I252" s="5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>
      <c r="A253" s="56"/>
      <c r="B253" s="7"/>
      <c r="C253" s="7"/>
      <c r="D253" s="60"/>
      <c r="E253" s="60"/>
      <c r="F253" s="55"/>
      <c r="G253" s="60"/>
      <c r="H253" s="60"/>
      <c r="I253" s="5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>
      <c r="A254" s="56"/>
      <c r="B254" s="7"/>
      <c r="C254" s="7"/>
      <c r="D254" s="60"/>
      <c r="E254" s="60"/>
      <c r="F254" s="55"/>
      <c r="G254" s="60"/>
      <c r="H254" s="60"/>
      <c r="I254" s="5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>
      <c r="A255" s="56"/>
      <c r="B255" s="7"/>
      <c r="C255" s="7"/>
      <c r="D255" s="60"/>
      <c r="E255" s="60"/>
      <c r="F255" s="55"/>
      <c r="G255" s="60"/>
      <c r="H255" s="60"/>
      <c r="I255" s="5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>
      <c r="A256" s="56"/>
      <c r="B256" s="7"/>
      <c r="C256" s="7"/>
      <c r="D256" s="60"/>
      <c r="E256" s="60"/>
      <c r="F256" s="55"/>
      <c r="G256" s="60"/>
      <c r="H256" s="60"/>
      <c r="I256" s="5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>
      <c r="A257" s="56"/>
      <c r="B257" s="7"/>
      <c r="C257" s="7"/>
      <c r="D257" s="60"/>
      <c r="E257" s="60"/>
      <c r="F257" s="55"/>
      <c r="G257" s="60"/>
      <c r="H257" s="60"/>
      <c r="I257" s="5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>
      <c r="A258" s="56"/>
      <c r="B258" s="7"/>
      <c r="C258" s="7"/>
      <c r="D258" s="60"/>
      <c r="E258" s="60"/>
      <c r="F258" s="55"/>
      <c r="G258" s="60"/>
      <c r="H258" s="60"/>
      <c r="I258" s="5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>
      <c r="A259" s="56"/>
      <c r="B259" s="7"/>
      <c r="C259" s="7"/>
      <c r="D259" s="60"/>
      <c r="E259" s="60"/>
      <c r="F259" s="55"/>
      <c r="G259" s="60"/>
      <c r="H259" s="60"/>
      <c r="I259" s="5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>
      <c r="A260" s="56"/>
      <c r="B260" s="7"/>
      <c r="C260" s="7"/>
      <c r="D260" s="60"/>
      <c r="E260" s="60"/>
      <c r="F260" s="55"/>
      <c r="G260" s="60"/>
      <c r="H260" s="60"/>
      <c r="I260" s="5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>
      <c r="A261" s="56"/>
      <c r="B261" s="7"/>
      <c r="C261" s="7"/>
      <c r="D261" s="60"/>
      <c r="E261" s="60"/>
      <c r="F261" s="55"/>
      <c r="G261" s="60"/>
      <c r="H261" s="60"/>
      <c r="I261" s="5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>
      <c r="A262" s="56"/>
      <c r="B262" s="7"/>
      <c r="C262" s="7"/>
      <c r="D262" s="60"/>
      <c r="E262" s="60"/>
      <c r="F262" s="55"/>
      <c r="G262" s="60"/>
      <c r="H262" s="60"/>
      <c r="I262" s="5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>
      <c r="A263" s="56"/>
      <c r="B263" s="7"/>
      <c r="C263" s="7"/>
      <c r="D263" s="60"/>
      <c r="E263" s="60"/>
      <c r="F263" s="55"/>
      <c r="G263" s="60"/>
      <c r="H263" s="60"/>
      <c r="I263" s="5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>
      <c r="A264" s="56"/>
      <c r="B264" s="7"/>
      <c r="C264" s="7"/>
      <c r="D264" s="60"/>
      <c r="E264" s="60"/>
      <c r="F264" s="55"/>
      <c r="G264" s="60"/>
      <c r="H264" s="60"/>
      <c r="I264" s="5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>
      <c r="A265" s="56"/>
      <c r="B265" s="7"/>
      <c r="C265" s="7"/>
      <c r="D265" s="60"/>
      <c r="E265" s="60"/>
      <c r="F265" s="55"/>
      <c r="G265" s="60"/>
      <c r="H265" s="60"/>
      <c r="I265" s="5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>
      <c r="A266" s="56"/>
      <c r="B266" s="7"/>
      <c r="C266" s="7"/>
      <c r="D266" s="60"/>
      <c r="E266" s="60"/>
      <c r="F266" s="55"/>
      <c r="G266" s="60"/>
      <c r="H266" s="60"/>
      <c r="I266" s="5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>
      <c r="A267" s="56"/>
      <c r="B267" s="7"/>
      <c r="C267" s="7"/>
      <c r="D267" s="60"/>
      <c r="E267" s="60"/>
      <c r="F267" s="55"/>
      <c r="G267" s="60"/>
      <c r="H267" s="60"/>
      <c r="I267" s="5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>
      <c r="A268" s="56"/>
      <c r="B268" s="7"/>
      <c r="C268" s="7"/>
      <c r="D268" s="60"/>
      <c r="E268" s="60"/>
      <c r="F268" s="55"/>
      <c r="G268" s="60"/>
      <c r="H268" s="60"/>
      <c r="I268" s="5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>
      <c r="A269" s="56"/>
      <c r="B269" s="7"/>
      <c r="C269" s="7"/>
      <c r="D269" s="60"/>
      <c r="E269" s="60"/>
      <c r="F269" s="55"/>
      <c r="G269" s="60"/>
      <c r="H269" s="60"/>
      <c r="I269" s="5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>
      <c r="A270" s="56"/>
      <c r="B270" s="7"/>
      <c r="C270" s="7"/>
      <c r="D270" s="60"/>
      <c r="E270" s="60"/>
      <c r="F270" s="55"/>
      <c r="G270" s="60"/>
      <c r="H270" s="60"/>
      <c r="I270" s="5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>
      <c r="A271" s="56"/>
      <c r="B271" s="7"/>
      <c r="C271" s="7"/>
      <c r="D271" s="60"/>
      <c r="E271" s="60"/>
      <c r="F271" s="55"/>
      <c r="G271" s="60"/>
      <c r="H271" s="60"/>
      <c r="I271" s="5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>
      <c r="A272" s="56"/>
      <c r="B272" s="7"/>
      <c r="C272" s="7"/>
      <c r="D272" s="60"/>
      <c r="E272" s="60"/>
      <c r="F272" s="55"/>
      <c r="G272" s="60"/>
      <c r="H272" s="60"/>
      <c r="I272" s="5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>
      <c r="A273" s="56"/>
      <c r="B273" s="7"/>
      <c r="C273" s="7"/>
      <c r="D273" s="60"/>
      <c r="E273" s="60"/>
      <c r="F273" s="55"/>
      <c r="G273" s="60"/>
      <c r="H273" s="60"/>
      <c r="I273" s="5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>
      <c r="A274" s="56"/>
      <c r="B274" s="7"/>
      <c r="C274" s="7"/>
      <c r="D274" s="60"/>
      <c r="E274" s="60"/>
      <c r="F274" s="55"/>
      <c r="G274" s="60"/>
      <c r="H274" s="60"/>
      <c r="I274" s="5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>
      <c r="A275" s="56"/>
      <c r="B275" s="7"/>
      <c r="C275" s="7"/>
      <c r="D275" s="60"/>
      <c r="E275" s="60"/>
      <c r="F275" s="55"/>
      <c r="G275" s="60"/>
      <c r="H275" s="60"/>
      <c r="I275" s="5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>
      <c r="A276" s="56"/>
      <c r="B276" s="7"/>
      <c r="C276" s="7"/>
      <c r="D276" s="60"/>
      <c r="E276" s="60"/>
      <c r="F276" s="55"/>
      <c r="G276" s="60"/>
      <c r="H276" s="60"/>
      <c r="I276" s="5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>
      <c r="A277" s="56"/>
      <c r="B277" s="7"/>
      <c r="C277" s="7"/>
      <c r="D277" s="60"/>
      <c r="E277" s="60"/>
      <c r="F277" s="55"/>
      <c r="G277" s="60"/>
      <c r="H277" s="60"/>
      <c r="I277" s="5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>
      <c r="A278" s="56"/>
      <c r="B278" s="7"/>
      <c r="C278" s="7"/>
      <c r="D278" s="60"/>
      <c r="E278" s="60"/>
      <c r="F278" s="55"/>
      <c r="G278" s="60"/>
      <c r="H278" s="60"/>
      <c r="I278" s="5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>
      <c r="A279" s="56"/>
      <c r="B279" s="7"/>
      <c r="C279" s="7"/>
      <c r="D279" s="60"/>
      <c r="E279" s="60"/>
      <c r="F279" s="55"/>
      <c r="G279" s="60"/>
      <c r="H279" s="60"/>
      <c r="I279" s="5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>
      <c r="A280" s="56"/>
      <c r="B280" s="7"/>
      <c r="C280" s="7"/>
      <c r="D280" s="60"/>
      <c r="E280" s="60"/>
      <c r="F280" s="55"/>
      <c r="G280" s="60"/>
      <c r="H280" s="60"/>
      <c r="I280" s="5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>
      <c r="A281" s="56"/>
      <c r="B281" s="7"/>
      <c r="C281" s="7"/>
      <c r="D281" s="60"/>
      <c r="E281" s="60"/>
      <c r="F281" s="55"/>
      <c r="G281" s="60"/>
      <c r="H281" s="60"/>
      <c r="I281" s="5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>
      <c r="A282" s="56"/>
      <c r="B282" s="7"/>
      <c r="C282" s="7"/>
      <c r="D282" s="60"/>
      <c r="E282" s="60"/>
      <c r="F282" s="55"/>
      <c r="G282" s="60"/>
      <c r="H282" s="60"/>
      <c r="I282" s="5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>
      <c r="A283" s="56"/>
      <c r="B283" s="7"/>
      <c r="C283" s="7"/>
      <c r="D283" s="60"/>
      <c r="E283" s="60"/>
      <c r="F283" s="55"/>
      <c r="G283" s="60"/>
      <c r="H283" s="60"/>
      <c r="I283" s="5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>
      <c r="A284" s="56"/>
      <c r="B284" s="7"/>
      <c r="C284" s="7"/>
      <c r="D284" s="60"/>
      <c r="E284" s="60"/>
      <c r="F284" s="55"/>
      <c r="G284" s="60"/>
      <c r="H284" s="60"/>
      <c r="I284" s="5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>
      <c r="A285" s="56"/>
      <c r="B285" s="7"/>
      <c r="C285" s="7"/>
      <c r="D285" s="60"/>
      <c r="E285" s="60"/>
      <c r="F285" s="55"/>
      <c r="G285" s="60"/>
      <c r="H285" s="60"/>
      <c r="I285" s="5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>
      <c r="A286" s="56"/>
      <c r="B286" s="7"/>
      <c r="C286" s="7"/>
      <c r="D286" s="60"/>
      <c r="E286" s="60"/>
      <c r="F286" s="55"/>
      <c r="G286" s="60"/>
      <c r="H286" s="60"/>
      <c r="I286" s="5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>
      <c r="A287" s="56"/>
      <c r="B287" s="7"/>
      <c r="C287" s="7"/>
      <c r="D287" s="60"/>
      <c r="E287" s="60"/>
      <c r="F287" s="55"/>
      <c r="G287" s="60"/>
      <c r="H287" s="60"/>
      <c r="I287" s="5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>
      <c r="A288" s="56"/>
      <c r="B288" s="7"/>
      <c r="C288" s="7"/>
      <c r="D288" s="60"/>
      <c r="E288" s="60"/>
      <c r="F288" s="55"/>
      <c r="G288" s="60"/>
      <c r="H288" s="60"/>
      <c r="I288" s="5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>
      <c r="A289" s="56"/>
      <c r="B289" s="7"/>
      <c r="C289" s="7"/>
      <c r="D289" s="60"/>
      <c r="E289" s="60"/>
      <c r="F289" s="55"/>
      <c r="G289" s="60"/>
      <c r="H289" s="60"/>
      <c r="I289" s="5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>
      <c r="A290" s="56"/>
      <c r="B290" s="7"/>
      <c r="C290" s="7"/>
      <c r="D290" s="60"/>
      <c r="E290" s="60"/>
      <c r="F290" s="55"/>
      <c r="G290" s="60"/>
      <c r="H290" s="60"/>
      <c r="I290" s="5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>
      <c r="A291" s="56"/>
      <c r="B291" s="7"/>
      <c r="C291" s="7"/>
      <c r="D291" s="60"/>
      <c r="E291" s="60"/>
      <c r="F291" s="55"/>
      <c r="G291" s="60"/>
      <c r="H291" s="60"/>
      <c r="I291" s="5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>
      <c r="A292" s="56"/>
      <c r="B292" s="7"/>
      <c r="C292" s="7"/>
      <c r="D292" s="60"/>
      <c r="E292" s="60"/>
      <c r="F292" s="55"/>
      <c r="G292" s="60"/>
      <c r="H292" s="60"/>
      <c r="I292" s="5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>
      <c r="A293" s="56"/>
      <c r="B293" s="7"/>
      <c r="C293" s="7"/>
      <c r="D293" s="60"/>
      <c r="E293" s="60"/>
      <c r="F293" s="55"/>
      <c r="G293" s="60"/>
      <c r="H293" s="60"/>
      <c r="I293" s="5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>
      <c r="A294" s="56"/>
      <c r="B294" s="7"/>
      <c r="C294" s="7"/>
      <c r="D294" s="60"/>
      <c r="E294" s="60"/>
      <c r="F294" s="55"/>
      <c r="G294" s="60"/>
      <c r="H294" s="60"/>
      <c r="I294" s="5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>
      <c r="A295" s="56"/>
      <c r="B295" s="7"/>
      <c r="C295" s="7"/>
      <c r="D295" s="60"/>
      <c r="E295" s="60"/>
      <c r="F295" s="55"/>
      <c r="G295" s="60"/>
      <c r="H295" s="60"/>
      <c r="I295" s="5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>
      <c r="A296" s="56"/>
      <c r="B296" s="7"/>
      <c r="C296" s="7"/>
      <c r="D296" s="60"/>
      <c r="E296" s="60"/>
      <c r="F296" s="55"/>
      <c r="G296" s="60"/>
      <c r="H296" s="60"/>
      <c r="I296" s="5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>
      <c r="A297" s="56"/>
      <c r="B297" s="7"/>
      <c r="C297" s="7"/>
      <c r="D297" s="60"/>
      <c r="E297" s="60"/>
      <c r="F297" s="55"/>
      <c r="G297" s="60"/>
      <c r="H297" s="60"/>
      <c r="I297" s="5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>
      <c r="A298" s="56"/>
      <c r="B298" s="7"/>
      <c r="C298" s="7"/>
      <c r="D298" s="60"/>
      <c r="E298" s="60"/>
      <c r="F298" s="55"/>
      <c r="G298" s="60"/>
      <c r="H298" s="60"/>
      <c r="I298" s="5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>
      <c r="A299" s="56"/>
      <c r="B299" s="7"/>
      <c r="C299" s="7"/>
      <c r="D299" s="60"/>
      <c r="E299" s="60"/>
      <c r="F299" s="55"/>
      <c r="G299" s="60"/>
      <c r="H299" s="60"/>
      <c r="I299" s="5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>
      <c r="A300" s="56"/>
      <c r="B300" s="7"/>
      <c r="C300" s="7"/>
      <c r="D300" s="60"/>
      <c r="E300" s="60"/>
      <c r="F300" s="55"/>
      <c r="G300" s="60"/>
      <c r="H300" s="60"/>
      <c r="I300" s="5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>
      <c r="A301" s="56"/>
      <c r="B301" s="7"/>
      <c r="C301" s="7"/>
      <c r="D301" s="60"/>
      <c r="E301" s="60"/>
      <c r="F301" s="55"/>
      <c r="G301" s="60"/>
      <c r="H301" s="60"/>
      <c r="I301" s="5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>
      <c r="A302" s="56"/>
      <c r="B302" s="7"/>
      <c r="C302" s="7"/>
      <c r="D302" s="60"/>
      <c r="E302" s="60"/>
      <c r="F302" s="55"/>
      <c r="G302" s="60"/>
      <c r="H302" s="60"/>
      <c r="I302" s="5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>
      <c r="A303" s="56"/>
      <c r="B303" s="7"/>
      <c r="C303" s="7"/>
      <c r="D303" s="60"/>
      <c r="E303" s="60"/>
      <c r="F303" s="55"/>
      <c r="G303" s="60"/>
      <c r="H303" s="60"/>
      <c r="I303" s="5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>
      <c r="A304" s="56"/>
      <c r="B304" s="7"/>
      <c r="C304" s="7"/>
      <c r="D304" s="60"/>
      <c r="E304" s="60"/>
      <c r="F304" s="55"/>
      <c r="G304" s="60"/>
      <c r="H304" s="60"/>
      <c r="I304" s="5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>
      <c r="A305" s="56"/>
      <c r="B305" s="7"/>
      <c r="C305" s="7"/>
      <c r="D305" s="60"/>
      <c r="E305" s="60"/>
      <c r="F305" s="55"/>
      <c r="G305" s="60"/>
      <c r="H305" s="60"/>
      <c r="I305" s="5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>
      <c r="A306" s="56"/>
      <c r="B306" s="7"/>
      <c r="C306" s="7"/>
      <c r="D306" s="60"/>
      <c r="E306" s="60"/>
      <c r="F306" s="55"/>
      <c r="G306" s="60"/>
      <c r="H306" s="60"/>
      <c r="I306" s="5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>
      <c r="A307" s="56"/>
      <c r="B307" s="7"/>
      <c r="C307" s="7"/>
      <c r="D307" s="60"/>
      <c r="E307" s="60"/>
      <c r="F307" s="55"/>
      <c r="G307" s="60"/>
      <c r="H307" s="60"/>
      <c r="I307" s="5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>
      <c r="A308" s="56"/>
      <c r="B308" s="7"/>
      <c r="C308" s="7"/>
      <c r="D308" s="60"/>
      <c r="E308" s="60"/>
      <c r="F308" s="55"/>
      <c r="G308" s="60"/>
      <c r="H308" s="60"/>
      <c r="I308" s="5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>
      <c r="A309" s="56"/>
      <c r="B309" s="7"/>
      <c r="C309" s="7"/>
      <c r="D309" s="60"/>
      <c r="E309" s="60"/>
      <c r="F309" s="55"/>
      <c r="G309" s="60"/>
      <c r="H309" s="60"/>
      <c r="I309" s="5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>
      <c r="A310" s="56"/>
      <c r="B310" s="7"/>
      <c r="C310" s="7"/>
      <c r="D310" s="60"/>
      <c r="E310" s="60"/>
      <c r="F310" s="55"/>
      <c r="G310" s="60"/>
      <c r="H310" s="60"/>
      <c r="I310" s="5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>
      <c r="A311" s="56"/>
      <c r="B311" s="7"/>
      <c r="C311" s="7"/>
      <c r="D311" s="60"/>
      <c r="E311" s="60"/>
      <c r="F311" s="55"/>
      <c r="G311" s="60"/>
      <c r="H311" s="60"/>
      <c r="I311" s="5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>
      <c r="A312" s="56"/>
      <c r="B312" s="7"/>
      <c r="C312" s="7"/>
      <c r="D312" s="60"/>
      <c r="E312" s="60"/>
      <c r="F312" s="55"/>
      <c r="G312" s="60"/>
      <c r="H312" s="60"/>
      <c r="I312" s="5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>
      <c r="A313" s="56"/>
      <c r="B313" s="7"/>
      <c r="C313" s="7"/>
      <c r="D313" s="60"/>
      <c r="E313" s="60"/>
      <c r="F313" s="55"/>
      <c r="G313" s="60"/>
      <c r="H313" s="60"/>
      <c r="I313" s="5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>
      <c r="A314" s="56"/>
      <c r="B314" s="7"/>
      <c r="C314" s="7"/>
      <c r="D314" s="60"/>
      <c r="E314" s="60"/>
      <c r="F314" s="55"/>
      <c r="G314" s="60"/>
      <c r="H314" s="60"/>
      <c r="I314" s="5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>
      <c r="A315" s="56"/>
      <c r="B315" s="7"/>
      <c r="C315" s="7"/>
      <c r="D315" s="60"/>
      <c r="E315" s="60"/>
      <c r="F315" s="55"/>
      <c r="G315" s="60"/>
      <c r="H315" s="60"/>
      <c r="I315" s="5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>
      <c r="A316" s="56"/>
      <c r="B316" s="7"/>
      <c r="C316" s="7"/>
      <c r="D316" s="60"/>
      <c r="E316" s="60"/>
      <c r="F316" s="55"/>
      <c r="G316" s="60"/>
      <c r="H316" s="60"/>
      <c r="I316" s="5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>
      <c r="A317" s="56"/>
      <c r="B317" s="7"/>
      <c r="C317" s="7"/>
      <c r="D317" s="60"/>
      <c r="E317" s="60"/>
      <c r="F317" s="55"/>
      <c r="G317" s="60"/>
      <c r="H317" s="60"/>
      <c r="I317" s="5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>
      <c r="A318" s="56"/>
      <c r="B318" s="7"/>
      <c r="C318" s="7"/>
      <c r="D318" s="60"/>
      <c r="E318" s="60"/>
      <c r="F318" s="55"/>
      <c r="G318" s="60"/>
      <c r="H318" s="60"/>
      <c r="I318" s="5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>
      <c r="A319" s="56"/>
      <c r="B319" s="7"/>
      <c r="C319" s="7"/>
      <c r="D319" s="60"/>
      <c r="E319" s="60"/>
      <c r="F319" s="55"/>
      <c r="G319" s="60"/>
      <c r="H319" s="60"/>
      <c r="I319" s="5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>
      <c r="A320" s="56"/>
      <c r="B320" s="7"/>
      <c r="C320" s="7"/>
      <c r="D320" s="60"/>
      <c r="E320" s="60"/>
      <c r="F320" s="55"/>
      <c r="G320" s="60"/>
      <c r="H320" s="60"/>
      <c r="I320" s="5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>
      <c r="A321" s="56"/>
      <c r="B321" s="7"/>
      <c r="C321" s="7"/>
      <c r="D321" s="60"/>
      <c r="E321" s="60"/>
      <c r="F321" s="55"/>
      <c r="G321" s="60"/>
      <c r="H321" s="60"/>
      <c r="I321" s="5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>
      <c r="A322" s="56"/>
      <c r="B322" s="7"/>
      <c r="C322" s="7"/>
      <c r="D322" s="60"/>
      <c r="E322" s="60"/>
      <c r="F322" s="55"/>
      <c r="G322" s="60"/>
      <c r="H322" s="60"/>
      <c r="I322" s="5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>
      <c r="A323" s="56"/>
      <c r="B323" s="7"/>
      <c r="C323" s="7"/>
      <c r="D323" s="60"/>
      <c r="E323" s="60"/>
      <c r="F323" s="55"/>
      <c r="G323" s="60"/>
      <c r="H323" s="60"/>
      <c r="I323" s="5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>
      <c r="A324" s="56"/>
      <c r="B324" s="7"/>
      <c r="C324" s="7"/>
      <c r="D324" s="60"/>
      <c r="E324" s="60"/>
      <c r="F324" s="55"/>
      <c r="G324" s="60"/>
      <c r="H324" s="60"/>
      <c r="I324" s="5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>
      <c r="A325" s="56"/>
      <c r="B325" s="7"/>
      <c r="C325" s="7"/>
      <c r="D325" s="60"/>
      <c r="E325" s="60"/>
      <c r="F325" s="55"/>
      <c r="G325" s="60"/>
      <c r="H325" s="60"/>
      <c r="I325" s="5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>
      <c r="A326" s="56"/>
      <c r="B326" s="7"/>
      <c r="C326" s="7"/>
      <c r="D326" s="60"/>
      <c r="E326" s="60"/>
      <c r="F326" s="55"/>
      <c r="G326" s="60"/>
      <c r="H326" s="60"/>
      <c r="I326" s="5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>
      <c r="A327" s="56"/>
      <c r="B327" s="7"/>
      <c r="C327" s="7"/>
      <c r="D327" s="60"/>
      <c r="E327" s="60"/>
      <c r="F327" s="55"/>
      <c r="G327" s="60"/>
      <c r="H327" s="60"/>
      <c r="I327" s="5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>
      <c r="A328" s="56"/>
      <c r="B328" s="7"/>
      <c r="C328" s="7"/>
      <c r="D328" s="60"/>
      <c r="E328" s="60"/>
      <c r="F328" s="55"/>
      <c r="G328" s="60"/>
      <c r="H328" s="60"/>
      <c r="I328" s="5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>
      <c r="A329" s="56"/>
      <c r="B329" s="7"/>
      <c r="C329" s="7"/>
      <c r="D329" s="60"/>
      <c r="E329" s="60"/>
      <c r="F329" s="55"/>
      <c r="G329" s="60"/>
      <c r="H329" s="60"/>
      <c r="I329" s="5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>
      <c r="A330" s="56"/>
      <c r="B330" s="7"/>
      <c r="C330" s="7"/>
      <c r="D330" s="60"/>
      <c r="E330" s="60"/>
      <c r="F330" s="55"/>
      <c r="G330" s="60"/>
      <c r="H330" s="60"/>
      <c r="I330" s="5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>
      <c r="A331" s="56"/>
      <c r="B331" s="7"/>
      <c r="C331" s="7"/>
      <c r="D331" s="60"/>
      <c r="E331" s="60"/>
      <c r="F331" s="55"/>
      <c r="G331" s="60"/>
      <c r="H331" s="60"/>
      <c r="I331" s="5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>
      <c r="A332" s="56"/>
      <c r="B332" s="7"/>
      <c r="C332" s="7"/>
      <c r="D332" s="60"/>
      <c r="E332" s="60"/>
      <c r="F332" s="55"/>
      <c r="G332" s="60"/>
      <c r="H332" s="60"/>
      <c r="I332" s="5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>
      <c r="A333" s="56"/>
      <c r="B333" s="7"/>
      <c r="C333" s="7"/>
      <c r="D333" s="60"/>
      <c r="E333" s="60"/>
      <c r="F333" s="55"/>
      <c r="G333" s="60"/>
      <c r="H333" s="60"/>
      <c r="I333" s="5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>
      <c r="A334" s="56"/>
      <c r="B334" s="7"/>
      <c r="C334" s="7"/>
      <c r="D334" s="60"/>
      <c r="E334" s="60"/>
      <c r="F334" s="55"/>
      <c r="G334" s="60"/>
      <c r="H334" s="60"/>
      <c r="I334" s="5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>
      <c r="A335" s="56"/>
      <c r="B335" s="7"/>
      <c r="C335" s="7"/>
      <c r="D335" s="60"/>
      <c r="E335" s="60"/>
      <c r="F335" s="55"/>
      <c r="G335" s="60"/>
      <c r="H335" s="60"/>
      <c r="I335" s="5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>
      <c r="A336" s="56"/>
      <c r="B336" s="7"/>
      <c r="C336" s="7"/>
      <c r="D336" s="60"/>
      <c r="E336" s="60"/>
      <c r="F336" s="55"/>
      <c r="G336" s="60"/>
      <c r="H336" s="60"/>
      <c r="I336" s="5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>
      <c r="A337" s="56"/>
      <c r="B337" s="7"/>
      <c r="C337" s="7"/>
      <c r="D337" s="60"/>
      <c r="E337" s="60"/>
      <c r="F337" s="55"/>
      <c r="G337" s="60"/>
      <c r="H337" s="60"/>
      <c r="I337" s="5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>
      <c r="A338" s="56"/>
      <c r="B338" s="7"/>
      <c r="C338" s="7"/>
      <c r="D338" s="60"/>
      <c r="E338" s="60"/>
      <c r="F338" s="55"/>
      <c r="G338" s="60"/>
      <c r="H338" s="60"/>
      <c r="I338" s="5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>
      <c r="A339" s="56"/>
      <c r="B339" s="7"/>
      <c r="C339" s="7"/>
      <c r="D339" s="60"/>
      <c r="E339" s="60"/>
      <c r="F339" s="55"/>
      <c r="G339" s="60"/>
      <c r="H339" s="60"/>
      <c r="I339" s="5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>
      <c r="A340" s="56"/>
      <c r="B340" s="7"/>
      <c r="C340" s="7"/>
      <c r="D340" s="60"/>
      <c r="E340" s="60"/>
      <c r="F340" s="55"/>
      <c r="G340" s="60"/>
      <c r="H340" s="60"/>
      <c r="I340" s="5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>
      <c r="A341" s="56"/>
      <c r="B341" s="7"/>
      <c r="C341" s="7"/>
      <c r="D341" s="60"/>
      <c r="E341" s="60"/>
      <c r="F341" s="55"/>
      <c r="G341" s="60"/>
      <c r="H341" s="60"/>
      <c r="I341" s="5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>
      <c r="A342" s="56"/>
      <c r="B342" s="7"/>
      <c r="C342" s="7"/>
      <c r="D342" s="60"/>
      <c r="E342" s="60"/>
      <c r="F342" s="55"/>
      <c r="G342" s="60"/>
      <c r="H342" s="60"/>
      <c r="I342" s="5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>
      <c r="A343" s="56"/>
      <c r="B343" s="7"/>
      <c r="C343" s="7"/>
      <c r="D343" s="60"/>
      <c r="E343" s="60"/>
      <c r="F343" s="55"/>
      <c r="G343" s="60"/>
      <c r="H343" s="60"/>
      <c r="I343" s="5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>
      <c r="A344" s="56"/>
      <c r="B344" s="7"/>
      <c r="C344" s="7"/>
      <c r="D344" s="60"/>
      <c r="E344" s="60"/>
      <c r="F344" s="55"/>
      <c r="G344" s="60"/>
      <c r="H344" s="60"/>
      <c r="I344" s="5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>
      <c r="A345" s="56"/>
      <c r="B345" s="7"/>
      <c r="C345" s="7"/>
      <c r="D345" s="60"/>
      <c r="E345" s="60"/>
      <c r="F345" s="55"/>
      <c r="G345" s="60"/>
      <c r="H345" s="60"/>
      <c r="I345" s="5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>
      <c r="A346" s="56"/>
      <c r="B346" s="7"/>
      <c r="C346" s="7"/>
      <c r="D346" s="60"/>
      <c r="E346" s="60"/>
      <c r="F346" s="55"/>
      <c r="G346" s="60"/>
      <c r="H346" s="60"/>
      <c r="I346" s="5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>
      <c r="A347" s="56"/>
      <c r="B347" s="7"/>
      <c r="C347" s="7"/>
      <c r="D347" s="60"/>
      <c r="E347" s="60"/>
      <c r="F347" s="55"/>
      <c r="G347" s="60"/>
      <c r="H347" s="60"/>
      <c r="I347" s="5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>
      <c r="A348" s="56"/>
      <c r="B348" s="7"/>
      <c r="C348" s="7"/>
      <c r="D348" s="60"/>
      <c r="E348" s="60"/>
      <c r="F348" s="55"/>
      <c r="G348" s="60"/>
      <c r="H348" s="60"/>
      <c r="I348" s="5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>
      <c r="A349" s="56"/>
      <c r="B349" s="7"/>
      <c r="C349" s="7"/>
      <c r="D349" s="60"/>
      <c r="E349" s="60"/>
      <c r="F349" s="55"/>
      <c r="G349" s="60"/>
      <c r="H349" s="60"/>
      <c r="I349" s="5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>
      <c r="A350" s="56"/>
      <c r="B350" s="7"/>
      <c r="C350" s="7"/>
      <c r="D350" s="60"/>
      <c r="E350" s="60"/>
      <c r="F350" s="55"/>
      <c r="G350" s="60"/>
      <c r="H350" s="60"/>
      <c r="I350" s="5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>
      <c r="A351" s="56"/>
      <c r="B351" s="7"/>
      <c r="C351" s="7"/>
      <c r="D351" s="60"/>
      <c r="E351" s="60"/>
      <c r="F351" s="55"/>
      <c r="G351" s="60"/>
      <c r="H351" s="60"/>
      <c r="I351" s="5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>
      <c r="A352" s="56"/>
      <c r="B352" s="7"/>
      <c r="C352" s="7"/>
      <c r="D352" s="60"/>
      <c r="E352" s="60"/>
      <c r="F352" s="55"/>
      <c r="G352" s="60"/>
      <c r="H352" s="60"/>
      <c r="I352" s="5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>
      <c r="A353" s="56"/>
      <c r="B353" s="7"/>
      <c r="C353" s="7"/>
      <c r="D353" s="60"/>
      <c r="E353" s="60"/>
      <c r="F353" s="55"/>
      <c r="G353" s="60"/>
      <c r="H353" s="60"/>
      <c r="I353" s="5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>
      <c r="A354" s="56"/>
      <c r="B354" s="7"/>
      <c r="C354" s="7"/>
      <c r="D354" s="60"/>
      <c r="E354" s="60"/>
      <c r="F354" s="55"/>
      <c r="G354" s="60"/>
      <c r="H354" s="60"/>
      <c r="I354" s="5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>
      <c r="A355" s="56"/>
      <c r="B355" s="7"/>
      <c r="C355" s="7"/>
      <c r="D355" s="60"/>
      <c r="E355" s="60"/>
      <c r="F355" s="55"/>
      <c r="G355" s="60"/>
      <c r="H355" s="60"/>
      <c r="I355" s="5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>
      <c r="A356" s="56"/>
      <c r="B356" s="7"/>
      <c r="C356" s="7"/>
      <c r="D356" s="60"/>
      <c r="E356" s="60"/>
      <c r="F356" s="55"/>
      <c r="G356" s="60"/>
      <c r="H356" s="60"/>
      <c r="I356" s="5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>
      <c r="A357" s="56"/>
      <c r="B357" s="7"/>
      <c r="C357" s="7"/>
      <c r="D357" s="60"/>
      <c r="E357" s="60"/>
      <c r="F357" s="55"/>
      <c r="G357" s="60"/>
      <c r="H357" s="60"/>
      <c r="I357" s="5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>
      <c r="A358" s="56"/>
      <c r="B358" s="7"/>
      <c r="C358" s="7"/>
      <c r="D358" s="60"/>
      <c r="E358" s="60"/>
      <c r="F358" s="55"/>
      <c r="G358" s="60"/>
      <c r="H358" s="60"/>
      <c r="I358" s="5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>
      <c r="A359" s="56"/>
      <c r="B359" s="7"/>
      <c r="C359" s="7"/>
      <c r="D359" s="60"/>
      <c r="E359" s="60"/>
      <c r="F359" s="55"/>
      <c r="G359" s="60"/>
      <c r="H359" s="60"/>
      <c r="I359" s="5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>
      <c r="A360" s="56"/>
      <c r="B360" s="7"/>
      <c r="C360" s="7"/>
      <c r="D360" s="60"/>
      <c r="E360" s="60"/>
      <c r="F360" s="55"/>
      <c r="G360" s="60"/>
      <c r="H360" s="60"/>
      <c r="I360" s="5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>
      <c r="A361" s="56"/>
      <c r="B361" s="7"/>
      <c r="C361" s="7"/>
      <c r="D361" s="60"/>
      <c r="E361" s="60"/>
      <c r="F361" s="55"/>
      <c r="G361" s="60"/>
      <c r="H361" s="60"/>
      <c r="I361" s="5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>
      <c r="A362" s="56"/>
      <c r="B362" s="7"/>
      <c r="C362" s="7"/>
      <c r="D362" s="60"/>
      <c r="E362" s="60"/>
      <c r="F362" s="55"/>
      <c r="G362" s="60"/>
      <c r="H362" s="60"/>
      <c r="I362" s="5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>
      <c r="A363" s="56"/>
      <c r="B363" s="7"/>
      <c r="C363" s="7"/>
      <c r="D363" s="60"/>
      <c r="E363" s="60"/>
      <c r="F363" s="55"/>
      <c r="G363" s="60"/>
      <c r="H363" s="60"/>
      <c r="I363" s="5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>
      <c r="A364" s="56"/>
      <c r="B364" s="7"/>
      <c r="C364" s="7"/>
      <c r="D364" s="60"/>
      <c r="E364" s="60"/>
      <c r="F364" s="55"/>
      <c r="G364" s="60"/>
      <c r="H364" s="60"/>
      <c r="I364" s="5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>
      <c r="A365" s="56"/>
      <c r="B365" s="7"/>
      <c r="C365" s="7"/>
      <c r="D365" s="60"/>
      <c r="E365" s="60"/>
      <c r="F365" s="55"/>
      <c r="G365" s="60"/>
      <c r="H365" s="60"/>
      <c r="I365" s="5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>
      <c r="A366" s="56"/>
      <c r="B366" s="7"/>
      <c r="C366" s="7"/>
      <c r="D366" s="60"/>
      <c r="E366" s="60"/>
      <c r="F366" s="55"/>
      <c r="G366" s="60"/>
      <c r="H366" s="60"/>
      <c r="I366" s="5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>
      <c r="A367" s="56"/>
      <c r="B367" s="7"/>
      <c r="C367" s="7"/>
      <c r="D367" s="60"/>
      <c r="E367" s="60"/>
      <c r="F367" s="55"/>
      <c r="G367" s="60"/>
      <c r="H367" s="60"/>
      <c r="I367" s="5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>
      <c r="A368" s="56"/>
      <c r="B368" s="7"/>
      <c r="C368" s="7"/>
      <c r="D368" s="60"/>
      <c r="E368" s="60"/>
      <c r="F368" s="55"/>
      <c r="G368" s="60"/>
      <c r="H368" s="60"/>
      <c r="I368" s="5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>
      <c r="A369" s="56"/>
      <c r="B369" s="7"/>
      <c r="C369" s="7"/>
      <c r="D369" s="60"/>
      <c r="E369" s="60"/>
      <c r="F369" s="55"/>
      <c r="G369" s="60"/>
      <c r="H369" s="60"/>
      <c r="I369" s="5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>
      <c r="A370" s="56"/>
      <c r="B370" s="7"/>
      <c r="C370" s="7"/>
      <c r="D370" s="60"/>
      <c r="E370" s="60"/>
      <c r="F370" s="55"/>
      <c r="G370" s="60"/>
      <c r="H370" s="60"/>
      <c r="I370" s="5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>
      <c r="A371" s="56"/>
      <c r="B371" s="7"/>
      <c r="C371" s="7"/>
      <c r="D371" s="60"/>
      <c r="E371" s="60"/>
      <c r="F371" s="55"/>
      <c r="G371" s="60"/>
      <c r="H371" s="60"/>
      <c r="I371" s="5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>
      <c r="A372" s="56"/>
      <c r="B372" s="7"/>
      <c r="C372" s="7"/>
      <c r="D372" s="60"/>
      <c r="E372" s="60"/>
      <c r="F372" s="55"/>
      <c r="G372" s="60"/>
      <c r="H372" s="60"/>
      <c r="I372" s="5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>
      <c r="A373" s="56"/>
      <c r="B373" s="7"/>
      <c r="C373" s="7"/>
      <c r="D373" s="60"/>
      <c r="E373" s="60"/>
      <c r="F373" s="55"/>
      <c r="G373" s="60"/>
      <c r="H373" s="60"/>
      <c r="I373" s="5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>
      <c r="A374" s="56"/>
      <c r="B374" s="7"/>
      <c r="C374" s="7"/>
      <c r="D374" s="60"/>
      <c r="E374" s="60"/>
      <c r="F374" s="55"/>
      <c r="G374" s="60"/>
      <c r="H374" s="60"/>
      <c r="I374" s="5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>
      <c r="A375" s="56"/>
      <c r="B375" s="7"/>
      <c r="C375" s="7"/>
      <c r="D375" s="60"/>
      <c r="E375" s="60"/>
      <c r="F375" s="55"/>
      <c r="G375" s="60"/>
      <c r="H375" s="60"/>
      <c r="I375" s="5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>
      <c r="A376" s="56"/>
      <c r="B376" s="7"/>
      <c r="C376" s="7"/>
      <c r="D376" s="60"/>
      <c r="E376" s="60"/>
      <c r="F376" s="55"/>
      <c r="G376" s="60"/>
      <c r="H376" s="60"/>
      <c r="I376" s="5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>
      <c r="A377" s="56"/>
      <c r="B377" s="7"/>
      <c r="C377" s="7"/>
      <c r="D377" s="60"/>
      <c r="E377" s="60"/>
      <c r="F377" s="55"/>
      <c r="G377" s="60"/>
      <c r="H377" s="60"/>
      <c r="I377" s="5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>
      <c r="A378" s="56"/>
      <c r="B378" s="7"/>
      <c r="C378" s="7"/>
      <c r="D378" s="60"/>
      <c r="E378" s="60"/>
      <c r="F378" s="55"/>
      <c r="G378" s="60"/>
      <c r="H378" s="60"/>
      <c r="I378" s="5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>
      <c r="A379" s="56"/>
      <c r="B379" s="7"/>
      <c r="C379" s="7"/>
      <c r="D379" s="60"/>
      <c r="E379" s="60"/>
      <c r="F379" s="55"/>
      <c r="G379" s="60"/>
      <c r="H379" s="60"/>
      <c r="I379" s="5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>
      <c r="A380" s="56"/>
      <c r="B380" s="7"/>
      <c r="C380" s="7"/>
      <c r="D380" s="60"/>
      <c r="E380" s="60"/>
      <c r="F380" s="55"/>
      <c r="G380" s="60"/>
      <c r="H380" s="60"/>
      <c r="I380" s="5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>
      <c r="A381" s="56"/>
      <c r="B381" s="7"/>
      <c r="C381" s="7"/>
      <c r="D381" s="60"/>
      <c r="E381" s="60"/>
      <c r="F381" s="55"/>
      <c r="G381" s="60"/>
      <c r="H381" s="60"/>
      <c r="I381" s="5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>
      <c r="A382" s="56"/>
      <c r="B382" s="7"/>
      <c r="C382" s="7"/>
      <c r="D382" s="60"/>
      <c r="E382" s="60"/>
      <c r="F382" s="55"/>
      <c r="G382" s="60"/>
      <c r="H382" s="60"/>
      <c r="I382" s="5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>
      <c r="A383" s="56"/>
      <c r="B383" s="7"/>
      <c r="C383" s="7"/>
      <c r="D383" s="60"/>
      <c r="E383" s="60"/>
      <c r="F383" s="55"/>
      <c r="G383" s="60"/>
      <c r="H383" s="60"/>
      <c r="I383" s="5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>
      <c r="A384" s="56"/>
      <c r="B384" s="7"/>
      <c r="C384" s="7"/>
      <c r="D384" s="60"/>
      <c r="E384" s="60"/>
      <c r="F384" s="55"/>
      <c r="G384" s="60"/>
      <c r="H384" s="60"/>
      <c r="I384" s="5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>
      <c r="A385" s="56"/>
      <c r="B385" s="7"/>
      <c r="C385" s="7"/>
      <c r="D385" s="60"/>
      <c r="E385" s="60"/>
      <c r="F385" s="55"/>
      <c r="G385" s="60"/>
      <c r="H385" s="60"/>
      <c r="I385" s="5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>
      <c r="A386" s="56"/>
      <c r="B386" s="7"/>
      <c r="C386" s="7"/>
      <c r="D386" s="60"/>
      <c r="E386" s="60"/>
      <c r="F386" s="55"/>
      <c r="G386" s="60"/>
      <c r="H386" s="60"/>
      <c r="I386" s="5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>
      <c r="A387" s="56"/>
      <c r="B387" s="7"/>
      <c r="C387" s="7"/>
      <c r="D387" s="60"/>
      <c r="E387" s="60"/>
      <c r="F387" s="55"/>
      <c r="G387" s="60"/>
      <c r="H387" s="60"/>
      <c r="I387" s="5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>
      <c r="A388" s="56"/>
      <c r="B388" s="7"/>
      <c r="C388" s="7"/>
      <c r="D388" s="60"/>
      <c r="E388" s="60"/>
      <c r="F388" s="55"/>
      <c r="G388" s="60"/>
      <c r="H388" s="60"/>
      <c r="I388" s="5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>
      <c r="A389" s="56"/>
      <c r="B389" s="7"/>
      <c r="C389" s="7"/>
      <c r="D389" s="60"/>
      <c r="E389" s="60"/>
      <c r="F389" s="55"/>
      <c r="G389" s="60"/>
      <c r="H389" s="60"/>
      <c r="I389" s="5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>
      <c r="A390" s="56"/>
      <c r="B390" s="7"/>
      <c r="C390" s="7"/>
      <c r="D390" s="60"/>
      <c r="E390" s="60"/>
      <c r="F390" s="55"/>
      <c r="G390" s="60"/>
      <c r="H390" s="60"/>
      <c r="I390" s="5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>
      <c r="A391" s="56"/>
      <c r="B391" s="7"/>
      <c r="C391" s="7"/>
      <c r="D391" s="60"/>
      <c r="E391" s="60"/>
      <c r="F391" s="55"/>
      <c r="G391" s="60"/>
      <c r="H391" s="60"/>
      <c r="I391" s="5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>
      <c r="A392" s="56"/>
      <c r="B392" s="7"/>
      <c r="C392" s="7"/>
      <c r="D392" s="60"/>
      <c r="E392" s="60"/>
      <c r="F392" s="55"/>
      <c r="G392" s="60"/>
      <c r="H392" s="60"/>
      <c r="I392" s="5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>
      <c r="A393" s="56"/>
      <c r="B393" s="7"/>
      <c r="C393" s="7"/>
      <c r="D393" s="60"/>
      <c r="E393" s="60"/>
      <c r="F393" s="55"/>
      <c r="G393" s="60"/>
      <c r="H393" s="60"/>
      <c r="I393" s="5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>
      <c r="A394" s="56"/>
      <c r="B394" s="7"/>
      <c r="C394" s="7"/>
      <c r="D394" s="60"/>
      <c r="E394" s="60"/>
      <c r="F394" s="55"/>
      <c r="G394" s="60"/>
      <c r="H394" s="60"/>
      <c r="I394" s="5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>
      <c r="A395" s="56"/>
      <c r="B395" s="7"/>
      <c r="C395" s="7"/>
      <c r="D395" s="60"/>
      <c r="E395" s="60"/>
      <c r="F395" s="55"/>
      <c r="G395" s="60"/>
      <c r="H395" s="60"/>
      <c r="I395" s="5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>
      <c r="A396" s="56"/>
      <c r="B396" s="7"/>
      <c r="C396" s="7"/>
      <c r="D396" s="60"/>
      <c r="E396" s="60"/>
      <c r="F396" s="55"/>
      <c r="G396" s="60"/>
      <c r="H396" s="60"/>
      <c r="I396" s="5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>
      <c r="A397" s="56"/>
      <c r="B397" s="7"/>
      <c r="C397" s="7"/>
      <c r="D397" s="60"/>
      <c r="E397" s="60"/>
      <c r="F397" s="55"/>
      <c r="G397" s="60"/>
      <c r="H397" s="60"/>
      <c r="I397" s="5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>
      <c r="A398" s="56"/>
      <c r="B398" s="7"/>
      <c r="C398" s="7"/>
      <c r="D398" s="60"/>
      <c r="E398" s="60"/>
      <c r="F398" s="55"/>
      <c r="G398" s="60"/>
      <c r="H398" s="60"/>
      <c r="I398" s="5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>
      <c r="A399" s="56"/>
      <c r="B399" s="7"/>
      <c r="C399" s="7"/>
      <c r="D399" s="60"/>
      <c r="E399" s="60"/>
      <c r="F399" s="55"/>
      <c r="G399" s="60"/>
      <c r="H399" s="60"/>
      <c r="I399" s="5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>
      <c r="A400" s="56"/>
      <c r="B400" s="7"/>
      <c r="C400" s="7"/>
      <c r="D400" s="60"/>
      <c r="E400" s="60"/>
      <c r="F400" s="55"/>
      <c r="G400" s="60"/>
      <c r="H400" s="60"/>
      <c r="I400" s="5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>
      <c r="A401" s="56"/>
      <c r="B401" s="7"/>
      <c r="C401" s="7"/>
      <c r="D401" s="60"/>
      <c r="E401" s="60"/>
      <c r="F401" s="55"/>
      <c r="G401" s="60"/>
      <c r="H401" s="60"/>
      <c r="I401" s="5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>
      <c r="A402" s="56"/>
      <c r="B402" s="7"/>
      <c r="C402" s="7"/>
      <c r="D402" s="60"/>
      <c r="E402" s="60"/>
      <c r="F402" s="55"/>
      <c r="G402" s="60"/>
      <c r="H402" s="60"/>
      <c r="I402" s="5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>
      <c r="A403" s="56"/>
      <c r="B403" s="7"/>
      <c r="C403" s="7"/>
      <c r="D403" s="60"/>
      <c r="E403" s="60"/>
      <c r="F403" s="55"/>
      <c r="G403" s="60"/>
      <c r="H403" s="60"/>
      <c r="I403" s="5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>
      <c r="A404" s="56"/>
      <c r="B404" s="7"/>
      <c r="C404" s="7"/>
      <c r="D404" s="60"/>
      <c r="E404" s="60"/>
      <c r="F404" s="55"/>
      <c r="G404" s="60"/>
      <c r="H404" s="60"/>
      <c r="I404" s="5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>
      <c r="A405" s="56"/>
      <c r="B405" s="7"/>
      <c r="C405" s="7"/>
      <c r="D405" s="60"/>
      <c r="E405" s="60"/>
      <c r="F405" s="55"/>
      <c r="G405" s="60"/>
      <c r="H405" s="60"/>
      <c r="I405" s="5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>
      <c r="A406" s="56"/>
      <c r="B406" s="7"/>
      <c r="C406" s="7"/>
      <c r="D406" s="60"/>
      <c r="E406" s="60"/>
      <c r="F406" s="55"/>
      <c r="G406" s="60"/>
      <c r="H406" s="60"/>
      <c r="I406" s="5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>
      <c r="A407" s="56"/>
      <c r="B407" s="7"/>
      <c r="C407" s="7"/>
      <c r="D407" s="60"/>
      <c r="E407" s="60"/>
      <c r="F407" s="55"/>
      <c r="G407" s="60"/>
      <c r="H407" s="60"/>
      <c r="I407" s="5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>
      <c r="A408" s="56"/>
      <c r="B408" s="7"/>
      <c r="C408" s="7"/>
      <c r="D408" s="60"/>
      <c r="E408" s="60"/>
      <c r="F408" s="55"/>
      <c r="G408" s="60"/>
      <c r="H408" s="60"/>
      <c r="I408" s="5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>
      <c r="A409" s="56"/>
      <c r="B409" s="7"/>
      <c r="C409" s="7"/>
      <c r="D409" s="60"/>
      <c r="E409" s="60"/>
      <c r="F409" s="55"/>
      <c r="G409" s="60"/>
      <c r="H409" s="60"/>
      <c r="I409" s="5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>
      <c r="A410" s="56"/>
      <c r="B410" s="7"/>
      <c r="C410" s="7"/>
      <c r="D410" s="60"/>
      <c r="E410" s="60"/>
      <c r="F410" s="55"/>
      <c r="G410" s="60"/>
      <c r="H410" s="60"/>
      <c r="I410" s="5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>
      <c r="A411" s="56"/>
      <c r="B411" s="7"/>
      <c r="C411" s="7"/>
      <c r="D411" s="60"/>
      <c r="E411" s="60"/>
      <c r="F411" s="55"/>
      <c r="G411" s="60"/>
      <c r="H411" s="60"/>
      <c r="I411" s="5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>
      <c r="A412" s="56"/>
      <c r="B412" s="7"/>
      <c r="C412" s="7"/>
      <c r="D412" s="60"/>
      <c r="E412" s="60"/>
      <c r="F412" s="55"/>
      <c r="G412" s="60"/>
      <c r="H412" s="60"/>
      <c r="I412" s="5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>
      <c r="A413" s="56"/>
      <c r="B413" s="7"/>
      <c r="C413" s="7"/>
      <c r="D413" s="60"/>
      <c r="E413" s="60"/>
      <c r="F413" s="55"/>
      <c r="G413" s="60"/>
      <c r="H413" s="60"/>
      <c r="I413" s="5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>
      <c r="A414" s="56"/>
      <c r="B414" s="7"/>
      <c r="C414" s="7"/>
      <c r="D414" s="60"/>
      <c r="E414" s="60"/>
      <c r="F414" s="55"/>
      <c r="G414" s="60"/>
      <c r="H414" s="60"/>
      <c r="I414" s="5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>
      <c r="A415" s="56"/>
      <c r="B415" s="7"/>
      <c r="C415" s="7"/>
      <c r="D415" s="60"/>
      <c r="E415" s="60"/>
      <c r="F415" s="55"/>
      <c r="G415" s="60"/>
      <c r="H415" s="60"/>
      <c r="I415" s="5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>
      <c r="A416" s="56"/>
      <c r="B416" s="7"/>
      <c r="C416" s="7"/>
      <c r="D416" s="60"/>
      <c r="E416" s="60"/>
      <c r="F416" s="55"/>
      <c r="G416" s="60"/>
      <c r="H416" s="60"/>
      <c r="I416" s="5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>
      <c r="A417" s="56"/>
      <c r="B417" s="7"/>
      <c r="C417" s="7"/>
      <c r="D417" s="60"/>
      <c r="E417" s="60"/>
      <c r="F417" s="55"/>
      <c r="G417" s="60"/>
      <c r="H417" s="60"/>
      <c r="I417" s="5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>
      <c r="A418" s="56"/>
      <c r="B418" s="7"/>
      <c r="C418" s="7"/>
      <c r="D418" s="60"/>
      <c r="E418" s="60"/>
      <c r="F418" s="55"/>
      <c r="G418" s="60"/>
      <c r="H418" s="60"/>
      <c r="I418" s="5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>
      <c r="A419" s="56"/>
      <c r="B419" s="7"/>
      <c r="C419" s="7"/>
      <c r="D419" s="60"/>
      <c r="E419" s="60"/>
      <c r="F419" s="55"/>
      <c r="G419" s="60"/>
      <c r="H419" s="60"/>
      <c r="I419" s="5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>
      <c r="A420" s="56"/>
      <c r="B420" s="7"/>
      <c r="C420" s="7"/>
      <c r="D420" s="60"/>
      <c r="E420" s="60"/>
      <c r="F420" s="55"/>
      <c r="G420" s="60"/>
      <c r="H420" s="60"/>
      <c r="I420" s="5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>
      <c r="A421" s="56"/>
      <c r="B421" s="7"/>
      <c r="C421" s="7"/>
      <c r="D421" s="60"/>
      <c r="E421" s="60"/>
      <c r="F421" s="55"/>
      <c r="G421" s="60"/>
      <c r="H421" s="60"/>
      <c r="I421" s="5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>
      <c r="A422" s="56"/>
      <c r="B422" s="7"/>
      <c r="C422" s="7"/>
      <c r="D422" s="60"/>
      <c r="E422" s="60"/>
      <c r="F422" s="55"/>
      <c r="G422" s="60"/>
      <c r="H422" s="60"/>
      <c r="I422" s="5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>
      <c r="A423" s="56"/>
      <c r="B423" s="7"/>
      <c r="C423" s="7"/>
      <c r="D423" s="60"/>
      <c r="E423" s="60"/>
      <c r="F423" s="55"/>
      <c r="G423" s="60"/>
      <c r="H423" s="60"/>
      <c r="I423" s="5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>
      <c r="A424" s="56"/>
      <c r="B424" s="7"/>
      <c r="C424" s="7"/>
      <c r="D424" s="60"/>
      <c r="E424" s="60"/>
      <c r="F424" s="55"/>
      <c r="G424" s="60"/>
      <c r="H424" s="60"/>
      <c r="I424" s="5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>
      <c r="A425" s="56"/>
      <c r="B425" s="7"/>
      <c r="C425" s="7"/>
      <c r="D425" s="60"/>
      <c r="E425" s="60"/>
      <c r="F425" s="55"/>
      <c r="G425" s="60"/>
      <c r="H425" s="60"/>
      <c r="I425" s="5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>
      <c r="A426" s="56"/>
      <c r="B426" s="7"/>
      <c r="C426" s="7"/>
      <c r="D426" s="60"/>
      <c r="E426" s="60"/>
      <c r="F426" s="55"/>
      <c r="G426" s="60"/>
      <c r="H426" s="60"/>
      <c r="I426" s="5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>
      <c r="A427" s="56"/>
      <c r="B427" s="7"/>
      <c r="C427" s="7"/>
      <c r="D427" s="60"/>
      <c r="E427" s="60"/>
      <c r="F427" s="55"/>
      <c r="G427" s="60"/>
      <c r="H427" s="60"/>
      <c r="I427" s="5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>
      <c r="A428" s="56"/>
      <c r="B428" s="7"/>
      <c r="C428" s="7"/>
      <c r="D428" s="60"/>
      <c r="E428" s="60"/>
      <c r="F428" s="55"/>
      <c r="G428" s="60"/>
      <c r="H428" s="60"/>
      <c r="I428" s="5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>
      <c r="A429" s="56"/>
      <c r="B429" s="7"/>
      <c r="C429" s="7"/>
      <c r="D429" s="60"/>
      <c r="E429" s="60"/>
      <c r="F429" s="55"/>
      <c r="G429" s="60"/>
      <c r="H429" s="60"/>
      <c r="I429" s="5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>
      <c r="A430" s="56"/>
      <c r="B430" s="7"/>
      <c r="C430" s="7"/>
      <c r="D430" s="60"/>
      <c r="E430" s="60"/>
      <c r="F430" s="55"/>
      <c r="G430" s="60"/>
      <c r="H430" s="60"/>
      <c r="I430" s="5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>
      <c r="A431" s="56"/>
      <c r="B431" s="7"/>
      <c r="C431" s="7"/>
      <c r="D431" s="60"/>
      <c r="E431" s="60"/>
      <c r="F431" s="55"/>
      <c r="G431" s="60"/>
      <c r="H431" s="60"/>
      <c r="I431" s="5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>
      <c r="A432" s="56"/>
      <c r="B432" s="7"/>
      <c r="C432" s="7"/>
      <c r="D432" s="60"/>
      <c r="E432" s="60"/>
      <c r="F432" s="55"/>
      <c r="G432" s="60"/>
      <c r="H432" s="60"/>
      <c r="I432" s="5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>
      <c r="A433" s="56"/>
      <c r="B433" s="7"/>
      <c r="C433" s="7"/>
      <c r="D433" s="60"/>
      <c r="E433" s="60"/>
      <c r="F433" s="55"/>
      <c r="G433" s="60"/>
      <c r="H433" s="60"/>
      <c r="I433" s="5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>
      <c r="A434" s="56"/>
      <c r="B434" s="7"/>
      <c r="C434" s="7"/>
      <c r="D434" s="60"/>
      <c r="E434" s="60"/>
      <c r="F434" s="55"/>
      <c r="G434" s="60"/>
      <c r="H434" s="60"/>
      <c r="I434" s="5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>
      <c r="A435" s="56"/>
      <c r="B435" s="7"/>
      <c r="C435" s="7"/>
      <c r="D435" s="60"/>
      <c r="E435" s="60"/>
      <c r="F435" s="55"/>
      <c r="G435" s="60"/>
      <c r="H435" s="60"/>
      <c r="I435" s="5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>
      <c r="A436" s="56"/>
      <c r="B436" s="7"/>
      <c r="C436" s="7"/>
      <c r="D436" s="60"/>
      <c r="E436" s="60"/>
      <c r="F436" s="55"/>
      <c r="G436" s="60"/>
      <c r="H436" s="60"/>
      <c r="I436" s="5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>
      <c r="A437" s="56"/>
      <c r="B437" s="7"/>
      <c r="C437" s="7"/>
      <c r="D437" s="60"/>
      <c r="E437" s="60"/>
      <c r="F437" s="55"/>
      <c r="G437" s="60"/>
      <c r="H437" s="60"/>
      <c r="I437" s="5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>
      <c r="A438" s="56"/>
      <c r="B438" s="7"/>
      <c r="C438" s="7"/>
      <c r="D438" s="60"/>
      <c r="E438" s="60"/>
      <c r="F438" s="55"/>
      <c r="G438" s="60"/>
      <c r="H438" s="60"/>
      <c r="I438" s="5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>
      <c r="A439" s="56"/>
      <c r="B439" s="7"/>
      <c r="C439" s="7"/>
      <c r="D439" s="60"/>
      <c r="E439" s="60"/>
      <c r="F439" s="55"/>
      <c r="G439" s="60"/>
      <c r="H439" s="60"/>
      <c r="I439" s="5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>
      <c r="A440" s="56"/>
      <c r="B440" s="7"/>
      <c r="C440" s="7"/>
      <c r="D440" s="60"/>
      <c r="E440" s="60"/>
      <c r="F440" s="55"/>
      <c r="G440" s="60"/>
      <c r="H440" s="60"/>
      <c r="I440" s="5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>
      <c r="A441" s="56"/>
      <c r="B441" s="7"/>
      <c r="C441" s="7"/>
      <c r="D441" s="60"/>
      <c r="E441" s="60"/>
      <c r="F441" s="55"/>
      <c r="G441" s="60"/>
      <c r="H441" s="60"/>
      <c r="I441" s="5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>
      <c r="A442" s="56"/>
      <c r="B442" s="7"/>
      <c r="C442" s="7"/>
      <c r="D442" s="60"/>
      <c r="E442" s="60"/>
      <c r="F442" s="55"/>
      <c r="G442" s="60"/>
      <c r="H442" s="60"/>
      <c r="I442" s="5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>
      <c r="A443" s="56"/>
      <c r="B443" s="7"/>
      <c r="C443" s="7"/>
      <c r="D443" s="60"/>
      <c r="E443" s="60"/>
      <c r="F443" s="55"/>
      <c r="G443" s="60"/>
      <c r="H443" s="60"/>
      <c r="I443" s="5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>
      <c r="A444" s="56"/>
      <c r="B444" s="7"/>
      <c r="C444" s="7"/>
      <c r="D444" s="60"/>
      <c r="E444" s="60"/>
      <c r="F444" s="55"/>
      <c r="G444" s="60"/>
      <c r="H444" s="60"/>
      <c r="I444" s="5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>
      <c r="A445" s="56"/>
      <c r="B445" s="7"/>
      <c r="C445" s="7"/>
      <c r="D445" s="60"/>
      <c r="E445" s="60"/>
      <c r="F445" s="55"/>
      <c r="G445" s="60"/>
      <c r="H445" s="60"/>
      <c r="I445" s="5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>
      <c r="A446" s="56"/>
      <c r="B446" s="7"/>
      <c r="C446" s="7"/>
      <c r="D446" s="60"/>
      <c r="E446" s="60"/>
      <c r="F446" s="55"/>
      <c r="G446" s="60"/>
      <c r="H446" s="60"/>
      <c r="I446" s="5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>
      <c r="A447" s="56"/>
      <c r="B447" s="7"/>
      <c r="C447" s="7"/>
      <c r="D447" s="60"/>
      <c r="E447" s="60"/>
      <c r="F447" s="55"/>
      <c r="G447" s="60"/>
      <c r="H447" s="60"/>
      <c r="I447" s="5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>
      <c r="A448" s="56"/>
      <c r="B448" s="7"/>
      <c r="C448" s="7"/>
      <c r="D448" s="60"/>
      <c r="E448" s="60"/>
      <c r="F448" s="55"/>
      <c r="G448" s="60"/>
      <c r="H448" s="60"/>
      <c r="I448" s="5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>
      <c r="A449" s="56"/>
      <c r="B449" s="7"/>
      <c r="C449" s="7"/>
      <c r="D449" s="60"/>
      <c r="E449" s="60"/>
      <c r="F449" s="55"/>
      <c r="G449" s="60"/>
      <c r="H449" s="60"/>
      <c r="I449" s="5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>
      <c r="A450" s="56"/>
      <c r="B450" s="7"/>
      <c r="C450" s="7"/>
      <c r="D450" s="60"/>
      <c r="E450" s="60"/>
      <c r="F450" s="55"/>
      <c r="G450" s="60"/>
      <c r="H450" s="60"/>
      <c r="I450" s="5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>
      <c r="A451" s="56"/>
      <c r="B451" s="7"/>
      <c r="C451" s="7"/>
      <c r="D451" s="60"/>
      <c r="E451" s="60"/>
      <c r="F451" s="55"/>
      <c r="G451" s="60"/>
      <c r="H451" s="60"/>
      <c r="I451" s="5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>
      <c r="A452" s="56"/>
      <c r="B452" s="7"/>
      <c r="C452" s="7"/>
      <c r="D452" s="60"/>
      <c r="E452" s="60"/>
      <c r="F452" s="55"/>
      <c r="G452" s="60"/>
      <c r="H452" s="60"/>
      <c r="I452" s="5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>
      <c r="A453" s="56"/>
      <c r="B453" s="7"/>
      <c r="C453" s="7"/>
      <c r="D453" s="60"/>
      <c r="E453" s="60"/>
      <c r="F453" s="55"/>
      <c r="G453" s="60"/>
      <c r="H453" s="60"/>
      <c r="I453" s="5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>
      <c r="A454" s="56"/>
      <c r="B454" s="7"/>
      <c r="C454" s="7"/>
      <c r="D454" s="60"/>
      <c r="E454" s="60"/>
      <c r="F454" s="55"/>
      <c r="G454" s="60"/>
      <c r="H454" s="60"/>
      <c r="I454" s="5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>
      <c r="A455" s="56"/>
      <c r="B455" s="7"/>
      <c r="C455" s="7"/>
      <c r="D455" s="60"/>
      <c r="E455" s="60"/>
      <c r="F455" s="55"/>
      <c r="G455" s="60"/>
      <c r="H455" s="60"/>
      <c r="I455" s="5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>
      <c r="A456" s="56"/>
      <c r="B456" s="7"/>
      <c r="C456" s="7"/>
      <c r="D456" s="60"/>
      <c r="E456" s="60"/>
      <c r="F456" s="55"/>
      <c r="G456" s="60"/>
      <c r="H456" s="60"/>
      <c r="I456" s="5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>
      <c r="A457" s="56"/>
      <c r="B457" s="7"/>
      <c r="C457" s="7"/>
      <c r="D457" s="60"/>
      <c r="E457" s="60"/>
      <c r="F457" s="55"/>
      <c r="G457" s="60"/>
      <c r="H457" s="60"/>
      <c r="I457" s="5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>
      <c r="A458" s="56"/>
      <c r="B458" s="7"/>
      <c r="C458" s="7"/>
      <c r="D458" s="60"/>
      <c r="E458" s="60"/>
      <c r="F458" s="55"/>
      <c r="G458" s="60"/>
      <c r="H458" s="60"/>
      <c r="I458" s="5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>
      <c r="A459" s="56"/>
      <c r="B459" s="7"/>
      <c r="C459" s="7"/>
      <c r="D459" s="60"/>
      <c r="E459" s="60"/>
      <c r="F459" s="55"/>
      <c r="G459" s="60"/>
      <c r="H459" s="60"/>
      <c r="I459" s="5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>
      <c r="A460" s="56"/>
      <c r="B460" s="7"/>
      <c r="C460" s="7"/>
      <c r="D460" s="60"/>
      <c r="E460" s="60"/>
      <c r="F460" s="55"/>
      <c r="G460" s="60"/>
      <c r="H460" s="60"/>
      <c r="I460" s="5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>
      <c r="A461" s="56"/>
      <c r="B461" s="7"/>
      <c r="C461" s="7"/>
      <c r="D461" s="60"/>
      <c r="E461" s="60"/>
      <c r="F461" s="55"/>
      <c r="G461" s="60"/>
      <c r="H461" s="60"/>
      <c r="I461" s="5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>
      <c r="A462" s="56"/>
      <c r="B462" s="7"/>
      <c r="C462" s="7"/>
      <c r="D462" s="60"/>
      <c r="E462" s="60"/>
      <c r="F462" s="55"/>
      <c r="G462" s="60"/>
      <c r="H462" s="60"/>
      <c r="I462" s="5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>
      <c r="A463" s="56"/>
      <c r="B463" s="7"/>
      <c r="C463" s="7"/>
      <c r="D463" s="60"/>
      <c r="E463" s="60"/>
      <c r="F463" s="55"/>
      <c r="G463" s="60"/>
      <c r="H463" s="60"/>
      <c r="I463" s="5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>
      <c r="A464" s="56"/>
      <c r="B464" s="7"/>
      <c r="C464" s="7"/>
      <c r="D464" s="60"/>
      <c r="E464" s="60"/>
      <c r="F464" s="55"/>
      <c r="G464" s="60"/>
      <c r="H464" s="60"/>
      <c r="I464" s="5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>
      <c r="A465" s="56"/>
      <c r="B465" s="7"/>
      <c r="C465" s="7"/>
      <c r="D465" s="60"/>
      <c r="E465" s="60"/>
      <c r="F465" s="55"/>
      <c r="G465" s="60"/>
      <c r="H465" s="60"/>
      <c r="I465" s="5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>
      <c r="A466" s="56"/>
      <c r="B466" s="7"/>
      <c r="C466" s="7"/>
      <c r="D466" s="60"/>
      <c r="E466" s="60"/>
      <c r="F466" s="55"/>
      <c r="G466" s="60"/>
      <c r="H466" s="60"/>
      <c r="I466" s="5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>
      <c r="A467" s="56"/>
      <c r="B467" s="7"/>
      <c r="C467" s="7"/>
      <c r="D467" s="60"/>
      <c r="E467" s="60"/>
      <c r="F467" s="55"/>
      <c r="G467" s="60"/>
      <c r="H467" s="60"/>
      <c r="I467" s="5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>
      <c r="A468" s="56"/>
      <c r="B468" s="7"/>
      <c r="C468" s="7"/>
      <c r="D468" s="60"/>
      <c r="E468" s="60"/>
      <c r="F468" s="55"/>
      <c r="G468" s="60"/>
      <c r="H468" s="60"/>
      <c r="I468" s="5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>
      <c r="A469" s="56"/>
      <c r="B469" s="7"/>
      <c r="C469" s="7"/>
      <c r="D469" s="60"/>
      <c r="E469" s="60"/>
      <c r="F469" s="55"/>
      <c r="G469" s="60"/>
      <c r="H469" s="60"/>
      <c r="I469" s="5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>
      <c r="A470" s="56"/>
      <c r="B470" s="7"/>
      <c r="C470" s="7"/>
      <c r="D470" s="60"/>
      <c r="E470" s="60"/>
      <c r="F470" s="55"/>
      <c r="G470" s="60"/>
      <c r="H470" s="60"/>
      <c r="I470" s="5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>
      <c r="A471" s="56"/>
      <c r="B471" s="7"/>
      <c r="C471" s="7"/>
      <c r="D471" s="60"/>
      <c r="E471" s="60"/>
      <c r="F471" s="55"/>
      <c r="G471" s="60"/>
      <c r="H471" s="60"/>
      <c r="I471" s="5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>
      <c r="A472" s="56"/>
      <c r="B472" s="7"/>
      <c r="C472" s="7"/>
      <c r="D472" s="60"/>
      <c r="E472" s="60"/>
      <c r="F472" s="55"/>
      <c r="G472" s="60"/>
      <c r="H472" s="60"/>
      <c r="I472" s="5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>
      <c r="A473" s="56"/>
      <c r="B473" s="7"/>
      <c r="C473" s="7"/>
      <c r="D473" s="60"/>
      <c r="E473" s="60"/>
      <c r="F473" s="55"/>
      <c r="G473" s="60"/>
      <c r="H473" s="60"/>
      <c r="I473" s="5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>
      <c r="A474" s="56"/>
      <c r="B474" s="7"/>
      <c r="C474" s="7"/>
      <c r="D474" s="60"/>
      <c r="E474" s="60"/>
      <c r="F474" s="55"/>
      <c r="G474" s="60"/>
      <c r="H474" s="60"/>
      <c r="I474" s="5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>
      <c r="A475" s="56"/>
      <c r="B475" s="7"/>
      <c r="C475" s="7"/>
      <c r="D475" s="60"/>
      <c r="E475" s="60"/>
      <c r="F475" s="55"/>
      <c r="G475" s="60"/>
      <c r="H475" s="60"/>
      <c r="I475" s="5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>
      <c r="A476" s="56"/>
      <c r="B476" s="7"/>
      <c r="C476" s="7"/>
      <c r="D476" s="60"/>
      <c r="E476" s="60"/>
      <c r="F476" s="55"/>
      <c r="G476" s="60"/>
      <c r="H476" s="60"/>
      <c r="I476" s="5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>
      <c r="A477" s="56"/>
      <c r="B477" s="7"/>
      <c r="C477" s="7"/>
      <c r="D477" s="60"/>
      <c r="E477" s="60"/>
      <c r="F477" s="55"/>
      <c r="G477" s="60"/>
      <c r="H477" s="60"/>
      <c r="I477" s="5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>
      <c r="A478" s="56"/>
      <c r="B478" s="7"/>
      <c r="C478" s="7"/>
      <c r="D478" s="60"/>
      <c r="E478" s="60"/>
      <c r="F478" s="55"/>
      <c r="G478" s="60"/>
      <c r="H478" s="60"/>
      <c r="I478" s="5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>
      <c r="A479" s="56"/>
      <c r="B479" s="7"/>
      <c r="C479" s="7"/>
      <c r="D479" s="60"/>
      <c r="E479" s="60"/>
      <c r="F479" s="55"/>
      <c r="G479" s="60"/>
      <c r="H479" s="60"/>
      <c r="I479" s="5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>
      <c r="A480" s="56"/>
      <c r="B480" s="7"/>
      <c r="C480" s="7"/>
      <c r="D480" s="60"/>
      <c r="E480" s="60"/>
      <c r="F480" s="55"/>
      <c r="G480" s="60"/>
      <c r="H480" s="60"/>
      <c r="I480" s="5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>
      <c r="A481" s="56"/>
      <c r="B481" s="7"/>
      <c r="C481" s="7"/>
      <c r="D481" s="60"/>
      <c r="E481" s="60"/>
      <c r="F481" s="55"/>
      <c r="G481" s="60"/>
      <c r="H481" s="60"/>
      <c r="I481" s="5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>
      <c r="A482" s="56"/>
      <c r="B482" s="7"/>
      <c r="C482" s="7"/>
      <c r="D482" s="60"/>
      <c r="E482" s="60"/>
      <c r="F482" s="55"/>
      <c r="G482" s="60"/>
      <c r="H482" s="60"/>
      <c r="I482" s="5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>
      <c r="A483" s="56"/>
      <c r="B483" s="7"/>
      <c r="C483" s="7"/>
      <c r="D483" s="60"/>
      <c r="E483" s="60"/>
      <c r="F483" s="55"/>
      <c r="G483" s="60"/>
      <c r="H483" s="60"/>
      <c r="I483" s="5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>
      <c r="A484" s="56"/>
      <c r="B484" s="7"/>
      <c r="C484" s="7"/>
      <c r="D484" s="60"/>
      <c r="E484" s="60"/>
      <c r="F484" s="55"/>
      <c r="G484" s="60"/>
      <c r="H484" s="60"/>
      <c r="I484" s="5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>
      <c r="A485" s="56"/>
      <c r="B485" s="7"/>
      <c r="C485" s="7"/>
      <c r="D485" s="60"/>
      <c r="E485" s="60"/>
      <c r="F485" s="55"/>
      <c r="G485" s="60"/>
      <c r="H485" s="60"/>
      <c r="I485" s="5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>
      <c r="A486" s="56"/>
      <c r="B486" s="7"/>
      <c r="C486" s="7"/>
      <c r="D486" s="60"/>
      <c r="E486" s="60"/>
      <c r="F486" s="55"/>
      <c r="G486" s="60"/>
      <c r="H486" s="60"/>
      <c r="I486" s="5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>
      <c r="A487" s="56"/>
      <c r="B487" s="7"/>
      <c r="C487" s="7"/>
      <c r="D487" s="60"/>
      <c r="E487" s="60"/>
      <c r="F487" s="55"/>
      <c r="G487" s="60"/>
      <c r="H487" s="60"/>
      <c r="I487" s="5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>
      <c r="A488" s="56"/>
      <c r="B488" s="7"/>
      <c r="C488" s="7"/>
      <c r="D488" s="60"/>
      <c r="E488" s="60"/>
      <c r="F488" s="55"/>
      <c r="G488" s="60"/>
      <c r="H488" s="60"/>
      <c r="I488" s="5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>
      <c r="A489" s="56"/>
      <c r="B489" s="7"/>
      <c r="C489" s="7"/>
      <c r="D489" s="60"/>
      <c r="E489" s="60"/>
      <c r="F489" s="55"/>
      <c r="G489" s="60"/>
      <c r="H489" s="60"/>
      <c r="I489" s="5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>
      <c r="A490" s="56"/>
      <c r="B490" s="7"/>
      <c r="C490" s="7"/>
      <c r="D490" s="60"/>
      <c r="E490" s="60"/>
      <c r="F490" s="55"/>
      <c r="G490" s="60"/>
      <c r="H490" s="60"/>
      <c r="I490" s="5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>
      <c r="A491" s="56"/>
      <c r="B491" s="7"/>
      <c r="C491" s="7"/>
      <c r="D491" s="60"/>
      <c r="E491" s="60"/>
      <c r="F491" s="55"/>
      <c r="G491" s="60"/>
      <c r="H491" s="60"/>
      <c r="I491" s="5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>
      <c r="A492" s="56"/>
      <c r="B492" s="7"/>
      <c r="C492" s="7"/>
      <c r="D492" s="60"/>
      <c r="E492" s="60"/>
      <c r="F492" s="55"/>
      <c r="G492" s="60"/>
      <c r="H492" s="60"/>
      <c r="I492" s="5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>
      <c r="A493" s="56"/>
      <c r="B493" s="7"/>
      <c r="C493" s="7"/>
      <c r="D493" s="60"/>
      <c r="E493" s="60"/>
      <c r="F493" s="55"/>
      <c r="G493" s="60"/>
      <c r="H493" s="60"/>
      <c r="I493" s="5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>
      <c r="A494" s="56"/>
      <c r="B494" s="7"/>
      <c r="C494" s="7"/>
      <c r="D494" s="60"/>
      <c r="E494" s="60"/>
      <c r="F494" s="55"/>
      <c r="G494" s="60"/>
      <c r="H494" s="60"/>
      <c r="I494" s="5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>
      <c r="A495" s="56"/>
      <c r="B495" s="7"/>
      <c r="C495" s="7"/>
      <c r="D495" s="60"/>
      <c r="E495" s="60"/>
      <c r="F495" s="55"/>
      <c r="G495" s="60"/>
      <c r="H495" s="60"/>
      <c r="I495" s="5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>
      <c r="A496" s="56"/>
      <c r="B496" s="7"/>
      <c r="C496" s="7"/>
      <c r="D496" s="60"/>
      <c r="E496" s="60"/>
      <c r="F496" s="55"/>
      <c r="G496" s="60"/>
      <c r="H496" s="60"/>
      <c r="I496" s="5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>
      <c r="A497" s="56"/>
      <c r="B497" s="7"/>
      <c r="C497" s="7"/>
      <c r="D497" s="60"/>
      <c r="E497" s="60"/>
      <c r="F497" s="55"/>
      <c r="G497" s="60"/>
      <c r="H497" s="60"/>
      <c r="I497" s="5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>
      <c r="A498" s="56"/>
      <c r="B498" s="7"/>
      <c r="C498" s="7"/>
      <c r="D498" s="60"/>
      <c r="E498" s="60"/>
      <c r="F498" s="55"/>
      <c r="G498" s="60"/>
      <c r="H498" s="60"/>
      <c r="I498" s="5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>
      <c r="A499" s="56"/>
      <c r="B499" s="7"/>
      <c r="C499" s="7"/>
      <c r="D499" s="60"/>
      <c r="E499" s="60"/>
      <c r="F499" s="55"/>
      <c r="G499" s="60"/>
      <c r="H499" s="60"/>
      <c r="I499" s="5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>
      <c r="A500" s="56"/>
      <c r="B500" s="7"/>
      <c r="C500" s="7"/>
      <c r="D500" s="60"/>
      <c r="E500" s="60"/>
      <c r="F500" s="55"/>
      <c r="G500" s="60"/>
      <c r="H500" s="60"/>
      <c r="I500" s="5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>
      <c r="A501" s="56"/>
      <c r="B501" s="7"/>
      <c r="C501" s="7"/>
      <c r="D501" s="60"/>
      <c r="E501" s="60"/>
      <c r="F501" s="55"/>
      <c r="G501" s="60"/>
      <c r="H501" s="60"/>
      <c r="I501" s="5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>
      <c r="A502" s="56"/>
      <c r="B502" s="7"/>
      <c r="C502" s="7"/>
      <c r="D502" s="60"/>
      <c r="E502" s="60"/>
      <c r="F502" s="55"/>
      <c r="G502" s="60"/>
      <c r="H502" s="60"/>
      <c r="I502" s="5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>
      <c r="A503" s="56"/>
      <c r="B503" s="7"/>
      <c r="C503" s="7"/>
      <c r="D503" s="60"/>
      <c r="E503" s="60"/>
      <c r="F503" s="55"/>
      <c r="G503" s="60"/>
      <c r="H503" s="60"/>
      <c r="I503" s="5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>
      <c r="A504" s="56"/>
      <c r="B504" s="7"/>
      <c r="C504" s="7"/>
      <c r="D504" s="60"/>
      <c r="E504" s="60"/>
      <c r="F504" s="55"/>
      <c r="G504" s="60"/>
      <c r="H504" s="60"/>
      <c r="I504" s="5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>
      <c r="A505" s="56"/>
      <c r="B505" s="7"/>
      <c r="C505" s="7"/>
      <c r="D505" s="60"/>
      <c r="E505" s="60"/>
      <c r="F505" s="55"/>
      <c r="G505" s="60"/>
      <c r="H505" s="60"/>
      <c r="I505" s="5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>
      <c r="A506" s="56"/>
      <c r="B506" s="7"/>
      <c r="C506" s="7"/>
      <c r="D506" s="60"/>
      <c r="E506" s="60"/>
      <c r="F506" s="55"/>
      <c r="G506" s="60"/>
      <c r="H506" s="60"/>
      <c r="I506" s="5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>
      <c r="A507" s="56"/>
      <c r="B507" s="7"/>
      <c r="C507" s="7"/>
      <c r="D507" s="60"/>
      <c r="E507" s="60"/>
      <c r="F507" s="55"/>
      <c r="G507" s="60"/>
      <c r="H507" s="60"/>
      <c r="I507" s="5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>
      <c r="A508" s="56"/>
      <c r="B508" s="7"/>
      <c r="C508" s="7"/>
      <c r="D508" s="60"/>
      <c r="E508" s="60"/>
      <c r="F508" s="55"/>
      <c r="G508" s="60"/>
      <c r="H508" s="60"/>
      <c r="I508" s="5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>
      <c r="A509" s="56"/>
      <c r="B509" s="7"/>
      <c r="C509" s="7"/>
      <c r="D509" s="60"/>
      <c r="E509" s="60"/>
      <c r="F509" s="55"/>
      <c r="G509" s="60"/>
      <c r="H509" s="60"/>
      <c r="I509" s="5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>
      <c r="A510" s="56"/>
      <c r="B510" s="7"/>
      <c r="C510" s="7"/>
      <c r="D510" s="60"/>
      <c r="E510" s="60"/>
      <c r="F510" s="55"/>
      <c r="G510" s="60"/>
      <c r="H510" s="60"/>
      <c r="I510" s="5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>
      <c r="A511" s="56"/>
      <c r="B511" s="7"/>
      <c r="C511" s="7"/>
      <c r="D511" s="60"/>
      <c r="E511" s="60"/>
      <c r="F511" s="55"/>
      <c r="G511" s="60"/>
      <c r="H511" s="60"/>
      <c r="I511" s="5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>
      <c r="A512" s="56"/>
      <c r="B512" s="7"/>
      <c r="C512" s="7"/>
      <c r="D512" s="60"/>
      <c r="E512" s="60"/>
      <c r="F512" s="55"/>
      <c r="G512" s="60"/>
      <c r="H512" s="60"/>
      <c r="I512" s="5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>
      <c r="A513" s="56"/>
      <c r="B513" s="7"/>
      <c r="C513" s="7"/>
      <c r="D513" s="60"/>
      <c r="E513" s="60"/>
      <c r="F513" s="55"/>
      <c r="G513" s="60"/>
      <c r="H513" s="60"/>
      <c r="I513" s="5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>
      <c r="A514" s="56"/>
      <c r="B514" s="7"/>
      <c r="C514" s="7"/>
      <c r="D514" s="60"/>
      <c r="E514" s="60"/>
      <c r="F514" s="55"/>
      <c r="G514" s="60"/>
      <c r="H514" s="60"/>
      <c r="I514" s="5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>
      <c r="A515" s="56"/>
      <c r="B515" s="7"/>
      <c r="C515" s="7"/>
      <c r="D515" s="60"/>
      <c r="E515" s="60"/>
      <c r="F515" s="55"/>
      <c r="G515" s="60"/>
      <c r="H515" s="60"/>
      <c r="I515" s="5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>
      <c r="A516" s="56"/>
      <c r="B516" s="7"/>
      <c r="C516" s="7"/>
      <c r="D516" s="60"/>
      <c r="E516" s="60"/>
      <c r="F516" s="55"/>
      <c r="G516" s="60"/>
      <c r="H516" s="60"/>
      <c r="I516" s="5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>
      <c r="A517" s="56"/>
      <c r="B517" s="7"/>
      <c r="C517" s="7"/>
      <c r="D517" s="60"/>
      <c r="E517" s="60"/>
      <c r="F517" s="55"/>
      <c r="G517" s="60"/>
      <c r="H517" s="60"/>
      <c r="I517" s="5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>
      <c r="A518" s="56"/>
      <c r="B518" s="7"/>
      <c r="C518" s="7"/>
      <c r="D518" s="60"/>
      <c r="E518" s="60"/>
      <c r="F518" s="55"/>
      <c r="G518" s="60"/>
      <c r="H518" s="60"/>
      <c r="I518" s="5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>
      <c r="A519" s="56"/>
      <c r="B519" s="7"/>
      <c r="C519" s="7"/>
      <c r="D519" s="60"/>
      <c r="E519" s="60"/>
      <c r="F519" s="55"/>
      <c r="G519" s="60"/>
      <c r="H519" s="60"/>
      <c r="I519" s="5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>
      <c r="A520" s="56"/>
      <c r="B520" s="7"/>
      <c r="C520" s="7"/>
      <c r="D520" s="60"/>
      <c r="E520" s="60"/>
      <c r="F520" s="55"/>
      <c r="G520" s="60"/>
      <c r="H520" s="60"/>
      <c r="I520" s="5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>
      <c r="A521" s="56"/>
      <c r="B521" s="7"/>
      <c r="C521" s="7"/>
      <c r="D521" s="60"/>
      <c r="E521" s="60"/>
      <c r="F521" s="55"/>
      <c r="G521" s="60"/>
      <c r="H521" s="60"/>
      <c r="I521" s="5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>
      <c r="A522" s="56"/>
      <c r="B522" s="7"/>
      <c r="C522" s="7"/>
      <c r="D522" s="60"/>
      <c r="E522" s="60"/>
      <c r="F522" s="55"/>
      <c r="G522" s="60"/>
      <c r="H522" s="60"/>
      <c r="I522" s="5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>
      <c r="A523" s="56"/>
      <c r="B523" s="7"/>
      <c r="C523" s="7"/>
      <c r="D523" s="60"/>
      <c r="E523" s="60"/>
      <c r="F523" s="55"/>
      <c r="G523" s="60"/>
      <c r="H523" s="60"/>
      <c r="I523" s="5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>
      <c r="A524" s="56"/>
      <c r="B524" s="7"/>
      <c r="C524" s="7"/>
      <c r="D524" s="60"/>
      <c r="E524" s="60"/>
      <c r="F524" s="55"/>
      <c r="G524" s="60"/>
      <c r="H524" s="60"/>
      <c r="I524" s="5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>
      <c r="A525" s="56"/>
      <c r="B525" s="7"/>
      <c r="C525" s="7"/>
      <c r="D525" s="60"/>
      <c r="E525" s="60"/>
      <c r="F525" s="55"/>
      <c r="G525" s="60"/>
      <c r="H525" s="60"/>
      <c r="I525" s="5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>
      <c r="A526" s="56"/>
      <c r="B526" s="7"/>
      <c r="C526" s="7"/>
      <c r="D526" s="60"/>
      <c r="E526" s="60"/>
      <c r="F526" s="55"/>
      <c r="G526" s="60"/>
      <c r="H526" s="60"/>
      <c r="I526" s="5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>
      <c r="A527" s="56"/>
      <c r="B527" s="7"/>
      <c r="C527" s="7"/>
      <c r="D527" s="60"/>
      <c r="E527" s="60"/>
      <c r="F527" s="55"/>
      <c r="G527" s="60"/>
      <c r="H527" s="60"/>
      <c r="I527" s="5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>
      <c r="A528" s="56"/>
      <c r="B528" s="7"/>
      <c r="C528" s="7"/>
      <c r="D528" s="60"/>
      <c r="E528" s="60"/>
      <c r="F528" s="55"/>
      <c r="G528" s="60"/>
      <c r="H528" s="60"/>
      <c r="I528" s="5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>
      <c r="A529" s="56"/>
      <c r="B529" s="7"/>
      <c r="C529" s="7"/>
      <c r="D529" s="60"/>
      <c r="E529" s="60"/>
      <c r="F529" s="55"/>
      <c r="G529" s="60"/>
      <c r="H529" s="60"/>
      <c r="I529" s="5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>
      <c r="A530" s="56"/>
      <c r="B530" s="7"/>
      <c r="C530" s="7"/>
      <c r="D530" s="60"/>
      <c r="E530" s="60"/>
      <c r="F530" s="55"/>
      <c r="G530" s="60"/>
      <c r="H530" s="60"/>
      <c r="I530" s="5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>
      <c r="A531" s="56"/>
      <c r="B531" s="7"/>
      <c r="C531" s="7"/>
      <c r="D531" s="60"/>
      <c r="E531" s="60"/>
      <c r="F531" s="55"/>
      <c r="G531" s="60"/>
      <c r="H531" s="60"/>
      <c r="I531" s="5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>
      <c r="A532" s="56"/>
      <c r="B532" s="7"/>
      <c r="C532" s="7"/>
      <c r="D532" s="60"/>
      <c r="E532" s="60"/>
      <c r="F532" s="55"/>
      <c r="G532" s="60"/>
      <c r="H532" s="60"/>
      <c r="I532" s="5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>
      <c r="A533" s="56"/>
      <c r="B533" s="7"/>
      <c r="C533" s="7"/>
      <c r="D533" s="60"/>
      <c r="E533" s="60"/>
      <c r="F533" s="55"/>
      <c r="G533" s="60"/>
      <c r="H533" s="60"/>
      <c r="I533" s="5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>
      <c r="A534" s="56"/>
      <c r="B534" s="7"/>
      <c r="C534" s="7"/>
      <c r="D534" s="60"/>
      <c r="E534" s="60"/>
      <c r="F534" s="55"/>
      <c r="G534" s="60"/>
      <c r="H534" s="60"/>
      <c r="I534" s="5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>
      <c r="A535" s="56"/>
      <c r="B535" s="7"/>
      <c r="C535" s="7"/>
      <c r="D535" s="60"/>
      <c r="E535" s="60"/>
      <c r="F535" s="55"/>
      <c r="G535" s="60"/>
      <c r="H535" s="60"/>
      <c r="I535" s="5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>
      <c r="A536" s="56"/>
      <c r="B536" s="7"/>
      <c r="C536" s="7"/>
      <c r="D536" s="60"/>
      <c r="E536" s="60"/>
      <c r="F536" s="55"/>
      <c r="G536" s="60"/>
      <c r="H536" s="60"/>
      <c r="I536" s="5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>
      <c r="A537" s="56"/>
      <c r="B537" s="7"/>
      <c r="C537" s="7"/>
      <c r="D537" s="60"/>
      <c r="E537" s="60"/>
      <c r="F537" s="55"/>
      <c r="G537" s="60"/>
      <c r="H537" s="60"/>
      <c r="I537" s="5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>
      <c r="A538" s="56"/>
      <c r="B538" s="7"/>
      <c r="C538" s="7"/>
      <c r="D538" s="60"/>
      <c r="E538" s="60"/>
      <c r="F538" s="55"/>
      <c r="G538" s="60"/>
      <c r="H538" s="60"/>
      <c r="I538" s="5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>
      <c r="A539" s="56"/>
      <c r="B539" s="7"/>
      <c r="C539" s="7"/>
      <c r="D539" s="60"/>
      <c r="E539" s="60"/>
      <c r="F539" s="55"/>
      <c r="G539" s="60"/>
      <c r="H539" s="60"/>
      <c r="I539" s="5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>
      <c r="A540" s="56"/>
      <c r="B540" s="7"/>
      <c r="C540" s="7"/>
      <c r="D540" s="60"/>
      <c r="E540" s="60"/>
      <c r="F540" s="55"/>
      <c r="G540" s="60"/>
      <c r="H540" s="60"/>
      <c r="I540" s="5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>
      <c r="A541" s="56"/>
      <c r="B541" s="7"/>
      <c r="C541" s="7"/>
      <c r="D541" s="60"/>
      <c r="E541" s="60"/>
      <c r="F541" s="55"/>
      <c r="G541" s="60"/>
      <c r="H541" s="60"/>
      <c r="I541" s="5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>
      <c r="A542" s="56"/>
      <c r="B542" s="7"/>
      <c r="C542" s="7"/>
      <c r="D542" s="60"/>
      <c r="E542" s="60"/>
      <c r="F542" s="55"/>
      <c r="G542" s="60"/>
      <c r="H542" s="60"/>
      <c r="I542" s="5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>
      <c r="A543" s="56"/>
      <c r="B543" s="7"/>
      <c r="C543" s="7"/>
      <c r="D543" s="60"/>
      <c r="E543" s="60"/>
      <c r="F543" s="55"/>
      <c r="G543" s="60"/>
      <c r="H543" s="60"/>
      <c r="I543" s="5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>
      <c r="A544" s="56"/>
      <c r="B544" s="7"/>
      <c r="C544" s="7"/>
      <c r="D544" s="60"/>
      <c r="E544" s="60"/>
      <c r="F544" s="55"/>
      <c r="G544" s="60"/>
      <c r="H544" s="60"/>
      <c r="I544" s="5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>
      <c r="A545" s="56"/>
      <c r="B545" s="7"/>
      <c r="C545" s="7"/>
      <c r="D545" s="60"/>
      <c r="E545" s="60"/>
      <c r="F545" s="55"/>
      <c r="G545" s="60"/>
      <c r="H545" s="60"/>
      <c r="I545" s="5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>
      <c r="A546" s="56"/>
      <c r="B546" s="7"/>
      <c r="C546" s="7"/>
      <c r="D546" s="60"/>
      <c r="E546" s="60"/>
      <c r="F546" s="55"/>
      <c r="G546" s="60"/>
      <c r="H546" s="60"/>
      <c r="I546" s="5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>
      <c r="A547" s="56"/>
      <c r="B547" s="7"/>
      <c r="C547" s="7"/>
      <c r="D547" s="60"/>
      <c r="E547" s="60"/>
      <c r="F547" s="55"/>
      <c r="G547" s="60"/>
      <c r="H547" s="60"/>
      <c r="I547" s="5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>
      <c r="A548" s="56"/>
      <c r="B548" s="7"/>
      <c r="C548" s="7"/>
      <c r="D548" s="60"/>
      <c r="E548" s="60"/>
      <c r="F548" s="55"/>
      <c r="G548" s="60"/>
      <c r="H548" s="60"/>
      <c r="I548" s="5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>
      <c r="A549" s="56"/>
      <c r="B549" s="7"/>
      <c r="C549" s="7"/>
      <c r="D549" s="60"/>
      <c r="E549" s="60"/>
      <c r="F549" s="55"/>
      <c r="G549" s="60"/>
      <c r="H549" s="60"/>
      <c r="I549" s="5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>
      <c r="A550" s="56"/>
      <c r="B550" s="7"/>
      <c r="C550" s="7"/>
      <c r="D550" s="60"/>
      <c r="E550" s="60"/>
      <c r="F550" s="55"/>
      <c r="G550" s="60"/>
      <c r="H550" s="60"/>
      <c r="I550" s="5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>
      <c r="A551" s="56"/>
      <c r="B551" s="7"/>
      <c r="C551" s="7"/>
      <c r="D551" s="60"/>
      <c r="E551" s="60"/>
      <c r="F551" s="55"/>
      <c r="G551" s="60"/>
      <c r="H551" s="60"/>
      <c r="I551" s="5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>
      <c r="A552" s="56"/>
      <c r="B552" s="7"/>
      <c r="C552" s="7"/>
      <c r="D552" s="60"/>
      <c r="E552" s="60"/>
      <c r="F552" s="55"/>
      <c r="G552" s="60"/>
      <c r="H552" s="60"/>
      <c r="I552" s="5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>
      <c r="A553" s="56"/>
      <c r="B553" s="7"/>
      <c r="C553" s="7"/>
      <c r="D553" s="60"/>
      <c r="E553" s="60"/>
      <c r="F553" s="55"/>
      <c r="G553" s="60"/>
      <c r="H553" s="60"/>
      <c r="I553" s="5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>
      <c r="A554" s="56"/>
      <c r="B554" s="7"/>
      <c r="C554" s="7"/>
      <c r="D554" s="60"/>
      <c r="E554" s="60"/>
      <c r="F554" s="55"/>
      <c r="G554" s="60"/>
      <c r="H554" s="60"/>
      <c r="I554" s="5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>
      <c r="A555" s="56"/>
      <c r="B555" s="7"/>
      <c r="C555" s="7"/>
      <c r="D555" s="60"/>
      <c r="E555" s="60"/>
      <c r="F555" s="55"/>
      <c r="G555" s="60"/>
      <c r="H555" s="60"/>
      <c r="I555" s="5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>
      <c r="A556" s="56"/>
      <c r="B556" s="7"/>
      <c r="C556" s="7"/>
      <c r="D556" s="60"/>
      <c r="E556" s="60"/>
      <c r="F556" s="55"/>
      <c r="G556" s="60"/>
      <c r="H556" s="60"/>
      <c r="I556" s="5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>
      <c r="A557" s="56"/>
      <c r="B557" s="7"/>
      <c r="C557" s="7"/>
      <c r="D557" s="60"/>
      <c r="E557" s="60"/>
      <c r="F557" s="55"/>
      <c r="G557" s="60"/>
      <c r="H557" s="60"/>
      <c r="I557" s="5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>
      <c r="A558" s="56"/>
      <c r="B558" s="7"/>
      <c r="C558" s="7"/>
      <c r="D558" s="60"/>
      <c r="E558" s="60"/>
      <c r="F558" s="55"/>
      <c r="G558" s="60"/>
      <c r="H558" s="60"/>
      <c r="I558" s="5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>
      <c r="A559" s="56"/>
      <c r="B559" s="7"/>
      <c r="C559" s="7"/>
      <c r="D559" s="60"/>
      <c r="E559" s="60"/>
      <c r="F559" s="55"/>
      <c r="G559" s="60"/>
      <c r="H559" s="60"/>
      <c r="I559" s="5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>
      <c r="A560" s="56"/>
      <c r="B560" s="7"/>
      <c r="C560" s="7"/>
      <c r="D560" s="60"/>
      <c r="E560" s="60"/>
      <c r="F560" s="55"/>
      <c r="G560" s="60"/>
      <c r="H560" s="60"/>
      <c r="I560" s="5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>
      <c r="A561" s="56"/>
      <c r="B561" s="7"/>
      <c r="C561" s="7"/>
      <c r="D561" s="60"/>
      <c r="E561" s="60"/>
      <c r="F561" s="55"/>
      <c r="G561" s="60"/>
      <c r="H561" s="60"/>
      <c r="I561" s="5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>
      <c r="A562" s="56"/>
      <c r="B562" s="7"/>
      <c r="C562" s="7"/>
      <c r="D562" s="60"/>
      <c r="E562" s="60"/>
      <c r="F562" s="55"/>
      <c r="G562" s="60"/>
      <c r="H562" s="60"/>
      <c r="I562" s="5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>
      <c r="A563" s="56"/>
      <c r="B563" s="7"/>
      <c r="C563" s="7"/>
      <c r="D563" s="60"/>
      <c r="E563" s="60"/>
      <c r="F563" s="55"/>
      <c r="G563" s="60"/>
      <c r="H563" s="60"/>
      <c r="I563" s="5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>
      <c r="A564" s="56"/>
      <c r="B564" s="7"/>
      <c r="C564" s="7"/>
      <c r="D564" s="60"/>
      <c r="E564" s="60"/>
      <c r="F564" s="55"/>
      <c r="G564" s="60"/>
      <c r="H564" s="60"/>
      <c r="I564" s="5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>
      <c r="A565" s="56"/>
      <c r="B565" s="7"/>
      <c r="C565" s="7"/>
      <c r="D565" s="60"/>
      <c r="E565" s="60"/>
      <c r="F565" s="55"/>
      <c r="G565" s="60"/>
      <c r="H565" s="60"/>
      <c r="I565" s="5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>
      <c r="A566" s="56"/>
      <c r="B566" s="7"/>
      <c r="C566" s="7"/>
      <c r="D566" s="60"/>
      <c r="E566" s="60"/>
      <c r="F566" s="55"/>
      <c r="G566" s="60"/>
      <c r="H566" s="60"/>
      <c r="I566" s="5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>
      <c r="A567" s="56"/>
      <c r="B567" s="7"/>
      <c r="C567" s="7"/>
      <c r="D567" s="60"/>
      <c r="E567" s="60"/>
      <c r="F567" s="55"/>
      <c r="G567" s="60"/>
      <c r="H567" s="60"/>
      <c r="I567" s="5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>
      <c r="A568" s="56"/>
      <c r="B568" s="7"/>
      <c r="C568" s="7"/>
      <c r="D568" s="60"/>
      <c r="E568" s="60"/>
      <c r="F568" s="55"/>
      <c r="G568" s="60"/>
      <c r="H568" s="60"/>
      <c r="I568" s="5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>
      <c r="A569" s="56"/>
      <c r="B569" s="7"/>
      <c r="C569" s="7"/>
      <c r="D569" s="60"/>
      <c r="E569" s="60"/>
      <c r="F569" s="55"/>
      <c r="G569" s="60"/>
      <c r="H569" s="60"/>
      <c r="I569" s="5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>
      <c r="A570" s="56"/>
      <c r="B570" s="7"/>
      <c r="C570" s="7"/>
      <c r="D570" s="60"/>
      <c r="E570" s="60"/>
      <c r="F570" s="55"/>
      <c r="G570" s="60"/>
      <c r="H570" s="60"/>
      <c r="I570" s="5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>
      <c r="A571" s="56"/>
      <c r="B571" s="7"/>
      <c r="C571" s="7"/>
      <c r="D571" s="60"/>
      <c r="E571" s="60"/>
      <c r="F571" s="55"/>
      <c r="G571" s="60"/>
      <c r="H571" s="60"/>
      <c r="I571" s="5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>
      <c r="A572" s="56"/>
      <c r="B572" s="7"/>
      <c r="C572" s="7"/>
      <c r="D572" s="60"/>
      <c r="E572" s="60"/>
      <c r="F572" s="55"/>
      <c r="G572" s="60"/>
      <c r="H572" s="60"/>
      <c r="I572" s="5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>
      <c r="A573" s="56"/>
      <c r="B573" s="7"/>
      <c r="C573" s="7"/>
      <c r="D573" s="60"/>
      <c r="E573" s="60"/>
      <c r="F573" s="55"/>
      <c r="G573" s="60"/>
      <c r="H573" s="60"/>
      <c r="I573" s="5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>
      <c r="A574" s="56"/>
      <c r="B574" s="7"/>
      <c r="C574" s="7"/>
      <c r="D574" s="60"/>
      <c r="E574" s="60"/>
      <c r="F574" s="55"/>
      <c r="G574" s="60"/>
      <c r="H574" s="60"/>
      <c r="I574" s="5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>
      <c r="A575" s="56"/>
      <c r="B575" s="7"/>
      <c r="C575" s="7"/>
      <c r="D575" s="60"/>
      <c r="E575" s="60"/>
      <c r="F575" s="55"/>
      <c r="G575" s="60"/>
      <c r="H575" s="60"/>
      <c r="I575" s="5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>
      <c r="A576" s="56"/>
      <c r="B576" s="7"/>
      <c r="C576" s="7"/>
      <c r="D576" s="60"/>
      <c r="E576" s="60"/>
      <c r="F576" s="55"/>
      <c r="G576" s="60"/>
      <c r="H576" s="60"/>
      <c r="I576" s="5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>
      <c r="A577" s="56"/>
      <c r="B577" s="7"/>
      <c r="C577" s="7"/>
      <c r="D577" s="60"/>
      <c r="E577" s="60"/>
      <c r="F577" s="55"/>
      <c r="G577" s="60"/>
      <c r="H577" s="60"/>
      <c r="I577" s="5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>
      <c r="A578" s="56"/>
      <c r="B578" s="7"/>
      <c r="C578" s="7"/>
      <c r="D578" s="60"/>
      <c r="E578" s="60"/>
      <c r="F578" s="55"/>
      <c r="G578" s="60"/>
      <c r="H578" s="60"/>
      <c r="I578" s="5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>
      <c r="A579" s="56"/>
      <c r="B579" s="7"/>
      <c r="C579" s="7"/>
      <c r="D579" s="60"/>
      <c r="E579" s="60"/>
      <c r="F579" s="55"/>
      <c r="G579" s="60"/>
      <c r="H579" s="60"/>
      <c r="I579" s="5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>
      <c r="A580" s="56"/>
      <c r="B580" s="7"/>
      <c r="C580" s="7"/>
      <c r="D580" s="60"/>
      <c r="E580" s="60"/>
      <c r="F580" s="55"/>
      <c r="G580" s="60"/>
      <c r="H580" s="60"/>
      <c r="I580" s="5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>
      <c r="A581" s="56"/>
      <c r="B581" s="7"/>
      <c r="C581" s="7"/>
      <c r="D581" s="60"/>
      <c r="E581" s="60"/>
      <c r="F581" s="55"/>
      <c r="G581" s="60"/>
      <c r="H581" s="60"/>
      <c r="I581" s="5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>
      <c r="A582" s="56"/>
      <c r="B582" s="7"/>
      <c r="C582" s="7"/>
      <c r="D582" s="60"/>
      <c r="E582" s="60"/>
      <c r="F582" s="55"/>
      <c r="G582" s="60"/>
      <c r="H582" s="60"/>
      <c r="I582" s="5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>
      <c r="A583" s="56"/>
      <c r="B583" s="7"/>
      <c r="C583" s="7"/>
      <c r="D583" s="60"/>
      <c r="E583" s="60"/>
      <c r="F583" s="55"/>
      <c r="G583" s="60"/>
      <c r="H583" s="60"/>
      <c r="I583" s="5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>
      <c r="A584" s="56"/>
      <c r="B584" s="7"/>
      <c r="C584" s="7"/>
      <c r="D584" s="60"/>
      <c r="E584" s="60"/>
      <c r="F584" s="55"/>
      <c r="G584" s="60"/>
      <c r="H584" s="60"/>
      <c r="I584" s="5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>
      <c r="A585" s="56"/>
      <c r="B585" s="7"/>
      <c r="C585" s="7"/>
      <c r="D585" s="60"/>
      <c r="E585" s="60"/>
      <c r="F585" s="55"/>
      <c r="G585" s="60"/>
      <c r="H585" s="60"/>
      <c r="I585" s="5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>
      <c r="A586" s="56"/>
      <c r="B586" s="7"/>
      <c r="C586" s="7"/>
      <c r="D586" s="60"/>
      <c r="E586" s="60"/>
      <c r="F586" s="55"/>
      <c r="G586" s="60"/>
      <c r="H586" s="60"/>
      <c r="I586" s="5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>
      <c r="A587" s="56"/>
      <c r="B587" s="7"/>
      <c r="C587" s="7"/>
      <c r="D587" s="60"/>
      <c r="E587" s="60"/>
      <c r="F587" s="55"/>
      <c r="G587" s="60"/>
      <c r="H587" s="60"/>
      <c r="I587" s="5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>
      <c r="A588" s="56"/>
      <c r="B588" s="7"/>
      <c r="C588" s="7"/>
      <c r="D588" s="60"/>
      <c r="E588" s="60"/>
      <c r="F588" s="55"/>
      <c r="G588" s="60"/>
      <c r="H588" s="60"/>
      <c r="I588" s="5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>
      <c r="A589" s="56"/>
      <c r="B589" s="7"/>
      <c r="C589" s="7"/>
      <c r="D589" s="60"/>
      <c r="E589" s="60"/>
      <c r="F589" s="55"/>
      <c r="G589" s="60"/>
      <c r="H589" s="60"/>
      <c r="I589" s="5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>
      <c r="A590" s="56"/>
      <c r="B590" s="7"/>
      <c r="C590" s="7"/>
      <c r="D590" s="60"/>
      <c r="E590" s="60"/>
      <c r="F590" s="55"/>
      <c r="G590" s="60"/>
      <c r="H590" s="60"/>
      <c r="I590" s="5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>
      <c r="A591" s="56"/>
      <c r="B591" s="7"/>
      <c r="C591" s="7"/>
      <c r="D591" s="60"/>
      <c r="E591" s="60"/>
      <c r="F591" s="55"/>
      <c r="G591" s="60"/>
      <c r="H591" s="60"/>
      <c r="I591" s="5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>
      <c r="A592" s="56"/>
      <c r="B592" s="7"/>
      <c r="C592" s="7"/>
      <c r="D592" s="60"/>
      <c r="E592" s="60"/>
      <c r="F592" s="55"/>
      <c r="G592" s="60"/>
      <c r="H592" s="60"/>
      <c r="I592" s="5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>
      <c r="A593" s="56"/>
      <c r="B593" s="7"/>
      <c r="C593" s="7"/>
      <c r="D593" s="60"/>
      <c r="E593" s="60"/>
      <c r="F593" s="55"/>
      <c r="G593" s="60"/>
      <c r="H593" s="60"/>
      <c r="I593" s="5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>
      <c r="A594" s="56"/>
      <c r="B594" s="7"/>
      <c r="C594" s="7"/>
      <c r="D594" s="60"/>
      <c r="E594" s="60"/>
      <c r="F594" s="55"/>
      <c r="G594" s="60"/>
      <c r="H594" s="60"/>
      <c r="I594" s="5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>
      <c r="A595" s="56"/>
      <c r="B595" s="7"/>
      <c r="C595" s="7"/>
      <c r="D595" s="60"/>
      <c r="E595" s="60"/>
      <c r="F595" s="55"/>
      <c r="G595" s="60"/>
      <c r="H595" s="60"/>
      <c r="I595" s="5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>
      <c r="A596" s="56"/>
      <c r="B596" s="7"/>
      <c r="C596" s="7"/>
      <c r="D596" s="60"/>
      <c r="E596" s="60"/>
      <c r="F596" s="55"/>
      <c r="G596" s="60"/>
      <c r="H596" s="60"/>
      <c r="I596" s="5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>
      <c r="A597" s="56"/>
      <c r="B597" s="7"/>
      <c r="C597" s="7"/>
      <c r="D597" s="60"/>
      <c r="E597" s="60"/>
      <c r="F597" s="55"/>
      <c r="G597" s="60"/>
      <c r="H597" s="60"/>
      <c r="I597" s="5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>
      <c r="A598" s="56"/>
      <c r="B598" s="7"/>
      <c r="C598" s="7"/>
      <c r="D598" s="60"/>
      <c r="E598" s="60"/>
      <c r="F598" s="55"/>
      <c r="G598" s="60"/>
      <c r="H598" s="60"/>
      <c r="I598" s="5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>
      <c r="A599" s="56"/>
      <c r="B599" s="7"/>
      <c r="C599" s="7"/>
      <c r="D599" s="60"/>
      <c r="E599" s="60"/>
      <c r="F599" s="55"/>
      <c r="G599" s="60"/>
      <c r="H599" s="60"/>
      <c r="I599" s="5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>
      <c r="A600" s="56"/>
      <c r="B600" s="7"/>
      <c r="C600" s="7"/>
      <c r="D600" s="60"/>
      <c r="E600" s="60"/>
      <c r="F600" s="55"/>
      <c r="G600" s="60"/>
      <c r="H600" s="60"/>
      <c r="I600" s="5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>
      <c r="A601" s="56"/>
      <c r="B601" s="7"/>
      <c r="C601" s="7"/>
      <c r="D601" s="60"/>
      <c r="E601" s="60"/>
      <c r="F601" s="55"/>
      <c r="G601" s="60"/>
      <c r="H601" s="60"/>
      <c r="I601" s="5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>
      <c r="A602" s="56"/>
      <c r="B602" s="7"/>
      <c r="C602" s="7"/>
      <c r="D602" s="60"/>
      <c r="E602" s="60"/>
      <c r="F602" s="55"/>
      <c r="G602" s="60"/>
      <c r="H602" s="60"/>
      <c r="I602" s="5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>
      <c r="A603" s="56"/>
      <c r="B603" s="7"/>
      <c r="C603" s="7"/>
      <c r="D603" s="60"/>
      <c r="E603" s="60"/>
      <c r="F603" s="55"/>
      <c r="G603" s="60"/>
      <c r="H603" s="60"/>
      <c r="I603" s="5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>
      <c r="A604" s="56"/>
      <c r="B604" s="7"/>
      <c r="C604" s="7"/>
      <c r="D604" s="60"/>
      <c r="E604" s="60"/>
      <c r="F604" s="55"/>
      <c r="G604" s="60"/>
      <c r="H604" s="60"/>
      <c r="I604" s="5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>
      <c r="A605" s="56"/>
      <c r="B605" s="7"/>
      <c r="C605" s="7"/>
      <c r="D605" s="60"/>
      <c r="E605" s="60"/>
      <c r="F605" s="55"/>
      <c r="G605" s="60"/>
      <c r="H605" s="60"/>
      <c r="I605" s="5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>
      <c r="A606" s="56"/>
      <c r="B606" s="7"/>
      <c r="C606" s="7"/>
      <c r="D606" s="60"/>
      <c r="E606" s="60"/>
      <c r="F606" s="55"/>
      <c r="G606" s="60"/>
      <c r="H606" s="60"/>
      <c r="I606" s="5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>
      <c r="A607" s="56"/>
      <c r="B607" s="7"/>
      <c r="C607" s="7"/>
      <c r="D607" s="60"/>
      <c r="E607" s="60"/>
      <c r="F607" s="55"/>
      <c r="G607" s="60"/>
      <c r="H607" s="60"/>
      <c r="I607" s="5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>
      <c r="A608" s="56"/>
      <c r="B608" s="7"/>
      <c r="C608" s="7"/>
      <c r="D608" s="60"/>
      <c r="E608" s="60"/>
      <c r="F608" s="55"/>
      <c r="G608" s="60"/>
      <c r="H608" s="60"/>
      <c r="I608" s="5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>
      <c r="A609" s="56"/>
      <c r="B609" s="7"/>
      <c r="C609" s="7"/>
      <c r="D609" s="60"/>
      <c r="E609" s="60"/>
      <c r="F609" s="55"/>
      <c r="G609" s="60"/>
      <c r="H609" s="60"/>
      <c r="I609" s="5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>
      <c r="A610" s="56"/>
      <c r="B610" s="7"/>
      <c r="C610" s="7"/>
      <c r="D610" s="60"/>
      <c r="E610" s="60"/>
      <c r="F610" s="55"/>
      <c r="G610" s="60"/>
      <c r="H610" s="60"/>
      <c r="I610" s="5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>
      <c r="A611" s="56"/>
      <c r="B611" s="7"/>
      <c r="C611" s="7"/>
      <c r="D611" s="60"/>
      <c r="E611" s="60"/>
      <c r="F611" s="55"/>
      <c r="G611" s="60"/>
      <c r="H611" s="60"/>
      <c r="I611" s="5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>
      <c r="A612" s="56"/>
      <c r="B612" s="7"/>
      <c r="C612" s="7"/>
      <c r="D612" s="60"/>
      <c r="E612" s="60"/>
      <c r="F612" s="55"/>
      <c r="G612" s="60"/>
      <c r="H612" s="60"/>
      <c r="I612" s="5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>
      <c r="A613" s="56"/>
      <c r="B613" s="7"/>
      <c r="C613" s="7"/>
      <c r="D613" s="60"/>
      <c r="E613" s="60"/>
      <c r="F613" s="55"/>
      <c r="G613" s="60"/>
      <c r="H613" s="60"/>
      <c r="I613" s="5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>
      <c r="A614" s="56"/>
      <c r="B614" s="7"/>
      <c r="C614" s="7"/>
      <c r="D614" s="60"/>
      <c r="E614" s="60"/>
      <c r="F614" s="55"/>
      <c r="G614" s="60"/>
      <c r="H614" s="60"/>
      <c r="I614" s="5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>
      <c r="A615" s="56"/>
      <c r="B615" s="7"/>
      <c r="C615" s="7"/>
      <c r="D615" s="60"/>
      <c r="E615" s="60"/>
      <c r="F615" s="55"/>
      <c r="G615" s="60"/>
      <c r="H615" s="60"/>
      <c r="I615" s="5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>
      <c r="A616" s="56"/>
      <c r="B616" s="7"/>
      <c r="C616" s="7"/>
      <c r="D616" s="60"/>
      <c r="E616" s="60"/>
      <c r="F616" s="55"/>
      <c r="G616" s="60"/>
      <c r="H616" s="60"/>
      <c r="I616" s="5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>
      <c r="A617" s="56"/>
      <c r="B617" s="7"/>
      <c r="C617" s="7"/>
      <c r="D617" s="60"/>
      <c r="E617" s="60"/>
      <c r="F617" s="55"/>
      <c r="G617" s="60"/>
      <c r="H617" s="60"/>
      <c r="I617" s="5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>
      <c r="A618" s="56"/>
      <c r="B618" s="7"/>
      <c r="C618" s="7"/>
      <c r="D618" s="60"/>
      <c r="E618" s="60"/>
      <c r="F618" s="55"/>
      <c r="G618" s="60"/>
      <c r="H618" s="60"/>
      <c r="I618" s="5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>
      <c r="A619" s="56"/>
      <c r="B619" s="7"/>
      <c r="C619" s="7"/>
      <c r="D619" s="60"/>
      <c r="E619" s="60"/>
      <c r="F619" s="55"/>
      <c r="G619" s="60"/>
      <c r="H619" s="60"/>
      <c r="I619" s="5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>
      <c r="A620" s="56"/>
      <c r="B620" s="7"/>
      <c r="C620" s="7"/>
      <c r="D620" s="60"/>
      <c r="E620" s="60"/>
      <c r="F620" s="55"/>
      <c r="G620" s="60"/>
      <c r="H620" s="60"/>
      <c r="I620" s="5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>
      <c r="A621" s="56"/>
      <c r="B621" s="7"/>
      <c r="C621" s="7"/>
      <c r="D621" s="60"/>
      <c r="E621" s="60"/>
      <c r="F621" s="55"/>
      <c r="G621" s="60"/>
      <c r="H621" s="60"/>
      <c r="I621" s="5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>
      <c r="A622" s="56"/>
      <c r="B622" s="7"/>
      <c r="C622" s="7"/>
      <c r="D622" s="60"/>
      <c r="E622" s="60"/>
      <c r="F622" s="55"/>
      <c r="G622" s="60"/>
      <c r="H622" s="60"/>
      <c r="I622" s="5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>
      <c r="A623" s="56"/>
      <c r="B623" s="7"/>
      <c r="C623" s="7"/>
      <c r="D623" s="60"/>
      <c r="E623" s="60"/>
      <c r="F623" s="55"/>
      <c r="G623" s="60"/>
      <c r="H623" s="60"/>
      <c r="I623" s="5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>
      <c r="A624" s="56"/>
      <c r="B624" s="7"/>
      <c r="C624" s="7"/>
      <c r="D624" s="60"/>
      <c r="E624" s="60"/>
      <c r="F624" s="55"/>
      <c r="G624" s="60"/>
      <c r="H624" s="60"/>
      <c r="I624" s="5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>
      <c r="A625" s="56"/>
      <c r="B625" s="7"/>
      <c r="C625" s="7"/>
      <c r="D625" s="60"/>
      <c r="E625" s="60"/>
      <c r="F625" s="55"/>
      <c r="G625" s="60"/>
      <c r="H625" s="60"/>
      <c r="I625" s="5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>
      <c r="A626" s="56"/>
      <c r="B626" s="7"/>
      <c r="C626" s="7"/>
      <c r="D626" s="60"/>
      <c r="E626" s="60"/>
      <c r="F626" s="55"/>
      <c r="G626" s="60"/>
      <c r="H626" s="60"/>
      <c r="I626" s="5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>
      <c r="A627" s="56"/>
      <c r="B627" s="7"/>
      <c r="C627" s="7"/>
      <c r="D627" s="60"/>
      <c r="E627" s="60"/>
      <c r="F627" s="55"/>
      <c r="G627" s="60"/>
      <c r="H627" s="60"/>
      <c r="I627" s="5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>
      <c r="A628" s="56"/>
      <c r="B628" s="7"/>
      <c r="C628" s="7"/>
      <c r="D628" s="60"/>
      <c r="E628" s="60"/>
      <c r="F628" s="55"/>
      <c r="G628" s="60"/>
      <c r="H628" s="60"/>
      <c r="I628" s="5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>
      <c r="A629" s="56"/>
      <c r="B629" s="7"/>
      <c r="C629" s="7"/>
      <c r="D629" s="60"/>
      <c r="E629" s="60"/>
      <c r="F629" s="55"/>
      <c r="G629" s="60"/>
      <c r="H629" s="60"/>
      <c r="I629" s="5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>
      <c r="A630" s="56"/>
      <c r="B630" s="7"/>
      <c r="C630" s="7"/>
      <c r="D630" s="60"/>
      <c r="E630" s="60"/>
      <c r="F630" s="55"/>
      <c r="G630" s="60"/>
      <c r="H630" s="60"/>
      <c r="I630" s="5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>
      <c r="A631" s="56"/>
      <c r="B631" s="7"/>
      <c r="C631" s="7"/>
      <c r="D631" s="60"/>
      <c r="E631" s="60"/>
      <c r="F631" s="55"/>
      <c r="G631" s="60"/>
      <c r="H631" s="60"/>
      <c r="I631" s="5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>
      <c r="A632" s="56"/>
      <c r="B632" s="7"/>
      <c r="C632" s="7"/>
      <c r="D632" s="60"/>
      <c r="E632" s="60"/>
      <c r="F632" s="55"/>
      <c r="G632" s="60"/>
      <c r="H632" s="60"/>
      <c r="I632" s="5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>
      <c r="A633" s="56"/>
      <c r="B633" s="7"/>
      <c r="C633" s="7"/>
      <c r="D633" s="60"/>
      <c r="E633" s="60"/>
      <c r="F633" s="55"/>
      <c r="G633" s="60"/>
      <c r="H633" s="60"/>
      <c r="I633" s="5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>
      <c r="A634" s="56"/>
      <c r="B634" s="7"/>
      <c r="C634" s="7"/>
      <c r="D634" s="60"/>
      <c r="E634" s="60"/>
      <c r="F634" s="55"/>
      <c r="G634" s="60"/>
      <c r="H634" s="60"/>
      <c r="I634" s="5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>
      <c r="A635" s="56"/>
      <c r="B635" s="7"/>
      <c r="C635" s="7"/>
      <c r="D635" s="60"/>
      <c r="E635" s="60"/>
      <c r="F635" s="55"/>
      <c r="G635" s="60"/>
      <c r="H635" s="60"/>
      <c r="I635" s="5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>
      <c r="A636" s="56"/>
      <c r="B636" s="7"/>
      <c r="C636" s="7"/>
      <c r="D636" s="60"/>
      <c r="E636" s="60"/>
      <c r="F636" s="55"/>
      <c r="G636" s="60"/>
      <c r="H636" s="60"/>
      <c r="I636" s="5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>
      <c r="A637" s="56"/>
      <c r="B637" s="7"/>
      <c r="C637" s="7"/>
      <c r="D637" s="60"/>
      <c r="E637" s="60"/>
      <c r="F637" s="55"/>
      <c r="G637" s="60"/>
      <c r="H637" s="60"/>
      <c r="I637" s="5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>
      <c r="A638" s="56"/>
      <c r="B638" s="7"/>
      <c r="C638" s="7"/>
      <c r="D638" s="60"/>
      <c r="E638" s="60"/>
      <c r="F638" s="55"/>
      <c r="G638" s="60"/>
      <c r="H638" s="60"/>
      <c r="I638" s="5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>
      <c r="A639" s="56"/>
      <c r="B639" s="7"/>
      <c r="C639" s="7"/>
      <c r="D639" s="60"/>
      <c r="E639" s="60"/>
      <c r="F639" s="55"/>
      <c r="G639" s="60"/>
      <c r="H639" s="60"/>
      <c r="I639" s="5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>
      <c r="A640" s="56"/>
      <c r="B640" s="7"/>
      <c r="C640" s="7"/>
      <c r="D640" s="60"/>
      <c r="E640" s="60"/>
      <c r="F640" s="55"/>
      <c r="G640" s="60"/>
      <c r="H640" s="60"/>
      <c r="I640" s="5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>
      <c r="A641" s="56"/>
      <c r="B641" s="7"/>
      <c r="C641" s="7"/>
      <c r="D641" s="60"/>
      <c r="E641" s="60"/>
      <c r="F641" s="55"/>
      <c r="G641" s="60"/>
      <c r="H641" s="60"/>
      <c r="I641" s="5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>
      <c r="A642" s="56"/>
      <c r="B642" s="7"/>
      <c r="C642" s="7"/>
      <c r="D642" s="60"/>
      <c r="E642" s="60"/>
      <c r="F642" s="55"/>
      <c r="G642" s="60"/>
      <c r="H642" s="60"/>
      <c r="I642" s="5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>
      <c r="A643" s="56"/>
      <c r="B643" s="7"/>
      <c r="C643" s="7"/>
      <c r="D643" s="60"/>
      <c r="E643" s="60"/>
      <c r="F643" s="55"/>
      <c r="G643" s="60"/>
      <c r="H643" s="60"/>
      <c r="I643" s="5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>
      <c r="A644" s="56"/>
      <c r="B644" s="7"/>
      <c r="C644" s="7"/>
      <c r="D644" s="60"/>
      <c r="E644" s="60"/>
      <c r="F644" s="55"/>
      <c r="G644" s="60"/>
      <c r="H644" s="60"/>
      <c r="I644" s="5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>
      <c r="A645" s="56"/>
      <c r="B645" s="7"/>
      <c r="C645" s="7"/>
      <c r="D645" s="60"/>
      <c r="E645" s="60"/>
      <c r="F645" s="55"/>
      <c r="G645" s="60"/>
      <c r="H645" s="60"/>
      <c r="I645" s="5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>
      <c r="A646" s="56"/>
      <c r="B646" s="7"/>
      <c r="C646" s="7"/>
      <c r="D646" s="60"/>
      <c r="E646" s="60"/>
      <c r="F646" s="55"/>
      <c r="G646" s="60"/>
      <c r="H646" s="60"/>
      <c r="I646" s="5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>
      <c r="A647" s="56"/>
      <c r="B647" s="7"/>
      <c r="C647" s="7"/>
      <c r="D647" s="60"/>
      <c r="E647" s="60"/>
      <c r="F647" s="55"/>
      <c r="G647" s="60"/>
      <c r="H647" s="60"/>
      <c r="I647" s="5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>
      <c r="A648" s="56"/>
      <c r="B648" s="7"/>
      <c r="C648" s="7"/>
      <c r="D648" s="60"/>
      <c r="E648" s="60"/>
      <c r="F648" s="55"/>
      <c r="G648" s="60"/>
      <c r="H648" s="60"/>
      <c r="I648" s="5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>
      <c r="A649" s="56"/>
      <c r="B649" s="7"/>
      <c r="C649" s="7"/>
      <c r="D649" s="60"/>
      <c r="E649" s="60"/>
      <c r="F649" s="55"/>
      <c r="G649" s="60"/>
      <c r="H649" s="60"/>
      <c r="I649" s="5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>
      <c r="A650" s="56"/>
      <c r="B650" s="7"/>
      <c r="C650" s="7"/>
      <c r="D650" s="60"/>
      <c r="E650" s="60"/>
      <c r="F650" s="55"/>
      <c r="G650" s="60"/>
      <c r="H650" s="60"/>
      <c r="I650" s="5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>
      <c r="A651" s="56"/>
      <c r="B651" s="7"/>
      <c r="C651" s="7"/>
      <c r="D651" s="60"/>
      <c r="E651" s="60"/>
      <c r="F651" s="55"/>
      <c r="G651" s="60"/>
      <c r="H651" s="60"/>
      <c r="I651" s="5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>
      <c r="A652" s="56"/>
      <c r="B652" s="7"/>
      <c r="C652" s="7"/>
      <c r="D652" s="60"/>
      <c r="E652" s="60"/>
      <c r="F652" s="55"/>
      <c r="G652" s="60"/>
      <c r="H652" s="60"/>
      <c r="I652" s="5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>
      <c r="A653" s="56"/>
      <c r="B653" s="7"/>
      <c r="C653" s="7"/>
      <c r="D653" s="60"/>
      <c r="E653" s="60"/>
      <c r="F653" s="55"/>
      <c r="G653" s="60"/>
      <c r="H653" s="60"/>
      <c r="I653" s="5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>
      <c r="A654" s="56"/>
      <c r="B654" s="7"/>
      <c r="C654" s="7"/>
      <c r="D654" s="60"/>
      <c r="E654" s="60"/>
      <c r="F654" s="55"/>
      <c r="G654" s="60"/>
      <c r="H654" s="60"/>
      <c r="I654" s="5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>
      <c r="A655" s="56"/>
      <c r="B655" s="7"/>
      <c r="C655" s="7"/>
      <c r="D655" s="60"/>
      <c r="E655" s="60"/>
      <c r="F655" s="55"/>
      <c r="G655" s="60"/>
      <c r="H655" s="60"/>
      <c r="I655" s="5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>
      <c r="A656" s="56"/>
      <c r="B656" s="7"/>
      <c r="C656" s="7"/>
      <c r="D656" s="60"/>
      <c r="E656" s="60"/>
      <c r="F656" s="55"/>
      <c r="G656" s="60"/>
      <c r="H656" s="60"/>
      <c r="I656" s="5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>
      <c r="A657" s="56"/>
      <c r="B657" s="7"/>
      <c r="C657" s="7"/>
      <c r="D657" s="60"/>
      <c r="E657" s="60"/>
      <c r="F657" s="55"/>
      <c r="G657" s="60"/>
      <c r="H657" s="60"/>
      <c r="I657" s="5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>
      <c r="A658" s="56"/>
      <c r="B658" s="7"/>
      <c r="C658" s="7"/>
      <c r="D658" s="60"/>
      <c r="E658" s="60"/>
      <c r="F658" s="55"/>
      <c r="G658" s="60"/>
      <c r="H658" s="60"/>
      <c r="I658" s="5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>
      <c r="A659" s="56"/>
      <c r="B659" s="7"/>
      <c r="C659" s="7"/>
      <c r="D659" s="60"/>
      <c r="E659" s="60"/>
      <c r="F659" s="55"/>
      <c r="G659" s="60"/>
      <c r="H659" s="60"/>
      <c r="I659" s="5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>
      <c r="A660" s="56"/>
      <c r="B660" s="7"/>
      <c r="C660" s="7"/>
      <c r="D660" s="60"/>
      <c r="E660" s="60"/>
      <c r="F660" s="55"/>
      <c r="G660" s="60"/>
      <c r="H660" s="60"/>
      <c r="I660" s="5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>
      <c r="A661" s="56"/>
      <c r="B661" s="7"/>
      <c r="C661" s="7"/>
      <c r="D661" s="60"/>
      <c r="E661" s="60"/>
      <c r="F661" s="55"/>
      <c r="G661" s="60"/>
      <c r="H661" s="60"/>
      <c r="I661" s="5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>
      <c r="A662" s="56"/>
      <c r="B662" s="7"/>
      <c r="C662" s="7"/>
      <c r="D662" s="60"/>
      <c r="E662" s="60"/>
      <c r="F662" s="55"/>
      <c r="G662" s="60"/>
      <c r="H662" s="60"/>
      <c r="I662" s="5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>
      <c r="A663" s="56"/>
      <c r="B663" s="7"/>
      <c r="C663" s="7"/>
      <c r="D663" s="60"/>
      <c r="E663" s="60"/>
      <c r="F663" s="55"/>
      <c r="G663" s="60"/>
      <c r="H663" s="60"/>
      <c r="I663" s="5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>
      <c r="A664" s="56"/>
      <c r="B664" s="7"/>
      <c r="C664" s="7"/>
      <c r="D664" s="60"/>
      <c r="E664" s="60"/>
      <c r="F664" s="55"/>
      <c r="G664" s="60"/>
      <c r="H664" s="60"/>
      <c r="I664" s="5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>
      <c r="A665" s="56"/>
      <c r="B665" s="7"/>
      <c r="C665" s="7"/>
      <c r="D665" s="60"/>
      <c r="E665" s="60"/>
      <c r="F665" s="55"/>
      <c r="G665" s="60"/>
      <c r="H665" s="60"/>
      <c r="I665" s="5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>
      <c r="A666" s="56"/>
      <c r="B666" s="7"/>
      <c r="C666" s="7"/>
      <c r="D666" s="60"/>
      <c r="E666" s="60"/>
      <c r="F666" s="55"/>
      <c r="G666" s="60"/>
      <c r="H666" s="60"/>
      <c r="I666" s="5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>
      <c r="A667" s="56"/>
      <c r="B667" s="7"/>
      <c r="C667" s="7"/>
      <c r="D667" s="60"/>
      <c r="E667" s="60"/>
      <c r="F667" s="55"/>
      <c r="G667" s="60"/>
      <c r="H667" s="60"/>
      <c r="I667" s="5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>
      <c r="A668" s="56"/>
      <c r="B668" s="7"/>
      <c r="C668" s="7"/>
      <c r="D668" s="60"/>
      <c r="E668" s="60"/>
      <c r="F668" s="55"/>
      <c r="G668" s="60"/>
      <c r="H668" s="60"/>
      <c r="I668" s="5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>
      <c r="A669" s="56"/>
      <c r="B669" s="7"/>
      <c r="C669" s="7"/>
      <c r="D669" s="60"/>
      <c r="E669" s="60"/>
      <c r="F669" s="55"/>
      <c r="G669" s="60"/>
      <c r="H669" s="60"/>
      <c r="I669" s="5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>
      <c r="A670" s="56"/>
      <c r="B670" s="7"/>
      <c r="C670" s="7"/>
      <c r="D670" s="60"/>
      <c r="E670" s="60"/>
      <c r="F670" s="55"/>
      <c r="G670" s="60"/>
      <c r="H670" s="60"/>
      <c r="I670" s="5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>
      <c r="A671" s="56"/>
      <c r="B671" s="7"/>
      <c r="C671" s="7"/>
      <c r="D671" s="60"/>
      <c r="E671" s="60"/>
      <c r="F671" s="55"/>
      <c r="G671" s="60"/>
      <c r="H671" s="60"/>
      <c r="I671" s="5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>
      <c r="A672" s="56"/>
      <c r="B672" s="7"/>
      <c r="C672" s="7"/>
      <c r="D672" s="60"/>
      <c r="E672" s="60"/>
      <c r="F672" s="55"/>
      <c r="G672" s="60"/>
      <c r="H672" s="60"/>
      <c r="I672" s="5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>
      <c r="A673" s="56"/>
      <c r="B673" s="7"/>
      <c r="C673" s="7"/>
      <c r="D673" s="60"/>
      <c r="E673" s="60"/>
      <c r="F673" s="55"/>
      <c r="G673" s="60"/>
      <c r="H673" s="60"/>
      <c r="I673" s="5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>
      <c r="A674" s="56"/>
      <c r="B674" s="7"/>
      <c r="C674" s="7"/>
      <c r="D674" s="60"/>
      <c r="E674" s="60"/>
      <c r="F674" s="55"/>
      <c r="G674" s="60"/>
      <c r="H674" s="60"/>
      <c r="I674" s="5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>
      <c r="A675" s="56"/>
      <c r="B675" s="7"/>
      <c r="C675" s="7"/>
      <c r="D675" s="60"/>
      <c r="E675" s="60"/>
      <c r="F675" s="55"/>
      <c r="G675" s="60"/>
      <c r="H675" s="60"/>
      <c r="I675" s="5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>
      <c r="A676" s="56"/>
      <c r="B676" s="7"/>
      <c r="C676" s="7"/>
      <c r="D676" s="60"/>
      <c r="E676" s="60"/>
      <c r="F676" s="55"/>
      <c r="G676" s="60"/>
      <c r="H676" s="60"/>
      <c r="I676" s="5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>
      <c r="A677" s="56"/>
      <c r="B677" s="7"/>
      <c r="C677" s="7"/>
      <c r="D677" s="60"/>
      <c r="E677" s="60"/>
      <c r="F677" s="55"/>
      <c r="G677" s="60"/>
      <c r="H677" s="60"/>
      <c r="I677" s="5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>
      <c r="A678" s="56"/>
      <c r="B678" s="7"/>
      <c r="C678" s="7"/>
      <c r="D678" s="60"/>
      <c r="E678" s="60"/>
      <c r="F678" s="55"/>
      <c r="G678" s="60"/>
      <c r="H678" s="60"/>
      <c r="I678" s="5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>
      <c r="A679" s="56"/>
      <c r="B679" s="7"/>
      <c r="C679" s="7"/>
      <c r="D679" s="60"/>
      <c r="E679" s="60"/>
      <c r="F679" s="55"/>
      <c r="G679" s="60"/>
      <c r="H679" s="60"/>
      <c r="I679" s="5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>
      <c r="A680" s="56"/>
      <c r="B680" s="7"/>
      <c r="C680" s="7"/>
      <c r="D680" s="60"/>
      <c r="E680" s="60"/>
      <c r="F680" s="55"/>
      <c r="G680" s="60"/>
      <c r="H680" s="60"/>
      <c r="I680" s="5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>
      <c r="A681" s="56"/>
      <c r="B681" s="7"/>
      <c r="C681" s="7"/>
      <c r="D681" s="60"/>
      <c r="E681" s="60"/>
      <c r="F681" s="55"/>
      <c r="G681" s="60"/>
      <c r="H681" s="60"/>
      <c r="I681" s="5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>
      <c r="A682" s="56"/>
      <c r="B682" s="7"/>
      <c r="C682" s="7"/>
      <c r="D682" s="60"/>
      <c r="E682" s="60"/>
      <c r="F682" s="55"/>
      <c r="G682" s="60"/>
      <c r="H682" s="60"/>
      <c r="I682" s="5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>
      <c r="A683" s="56"/>
      <c r="B683" s="7"/>
      <c r="C683" s="7"/>
      <c r="D683" s="60"/>
      <c r="E683" s="60"/>
      <c r="F683" s="55"/>
      <c r="G683" s="60"/>
      <c r="H683" s="60"/>
      <c r="I683" s="5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>
      <c r="A684" s="56"/>
      <c r="B684" s="7"/>
      <c r="C684" s="7"/>
      <c r="D684" s="60"/>
      <c r="E684" s="60"/>
      <c r="F684" s="55"/>
      <c r="G684" s="60"/>
      <c r="H684" s="60"/>
      <c r="I684" s="5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>
      <c r="A685" s="56"/>
      <c r="B685" s="7"/>
      <c r="C685" s="7"/>
      <c r="D685" s="60"/>
      <c r="E685" s="60"/>
      <c r="F685" s="55"/>
      <c r="G685" s="60"/>
      <c r="H685" s="60"/>
      <c r="I685" s="5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>
      <c r="A686" s="56"/>
      <c r="B686" s="7"/>
      <c r="C686" s="7"/>
      <c r="D686" s="60"/>
      <c r="E686" s="60"/>
      <c r="F686" s="55"/>
      <c r="G686" s="60"/>
      <c r="H686" s="60"/>
      <c r="I686" s="5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>
      <c r="A687" s="56"/>
      <c r="B687" s="7"/>
      <c r="C687" s="7"/>
      <c r="D687" s="60"/>
      <c r="E687" s="60"/>
      <c r="F687" s="55"/>
      <c r="G687" s="60"/>
      <c r="H687" s="60"/>
      <c r="I687" s="5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>
      <c r="A688" s="56"/>
      <c r="B688" s="7"/>
      <c r="C688" s="7"/>
      <c r="D688" s="60"/>
      <c r="E688" s="60"/>
      <c r="F688" s="55"/>
      <c r="G688" s="60"/>
      <c r="H688" s="60"/>
      <c r="I688" s="5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>
      <c r="A689" s="56"/>
      <c r="B689" s="7"/>
      <c r="C689" s="7"/>
      <c r="D689" s="60"/>
      <c r="E689" s="60"/>
      <c r="F689" s="55"/>
      <c r="G689" s="60"/>
      <c r="H689" s="60"/>
      <c r="I689" s="5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>
      <c r="A690" s="56"/>
      <c r="B690" s="7"/>
      <c r="C690" s="7"/>
      <c r="D690" s="60"/>
      <c r="E690" s="60"/>
      <c r="F690" s="55"/>
      <c r="G690" s="60"/>
      <c r="H690" s="60"/>
      <c r="I690" s="5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>
      <c r="A691" s="56"/>
      <c r="B691" s="7"/>
      <c r="C691" s="7"/>
      <c r="D691" s="60"/>
      <c r="E691" s="60"/>
      <c r="F691" s="55"/>
      <c r="G691" s="60"/>
      <c r="H691" s="60"/>
      <c r="I691" s="5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>
      <c r="A692" s="56"/>
      <c r="B692" s="7"/>
      <c r="C692" s="7"/>
      <c r="D692" s="60"/>
      <c r="E692" s="60"/>
      <c r="F692" s="55"/>
      <c r="G692" s="60"/>
      <c r="H692" s="60"/>
      <c r="I692" s="5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>
      <c r="A693" s="56"/>
      <c r="B693" s="7"/>
      <c r="C693" s="7"/>
      <c r="D693" s="60"/>
      <c r="E693" s="60"/>
      <c r="F693" s="55"/>
      <c r="G693" s="60"/>
      <c r="H693" s="60"/>
      <c r="I693" s="5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>
      <c r="A694" s="56"/>
      <c r="B694" s="7"/>
      <c r="C694" s="7"/>
      <c r="D694" s="60"/>
      <c r="E694" s="60"/>
      <c r="F694" s="55"/>
      <c r="G694" s="60"/>
      <c r="H694" s="60"/>
      <c r="I694" s="5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>
      <c r="A695" s="56"/>
      <c r="B695" s="7"/>
      <c r="C695" s="7"/>
      <c r="D695" s="60"/>
      <c r="E695" s="60"/>
      <c r="F695" s="55"/>
      <c r="G695" s="60"/>
      <c r="H695" s="60"/>
      <c r="I695" s="5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>
      <c r="A696" s="56"/>
      <c r="B696" s="7"/>
      <c r="C696" s="7"/>
      <c r="D696" s="60"/>
      <c r="E696" s="60"/>
      <c r="F696" s="55"/>
      <c r="G696" s="60"/>
      <c r="H696" s="60"/>
      <c r="I696" s="5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>
      <c r="A697" s="56"/>
      <c r="B697" s="7"/>
      <c r="C697" s="7"/>
      <c r="D697" s="60"/>
      <c r="E697" s="60"/>
      <c r="F697" s="55"/>
      <c r="G697" s="60"/>
      <c r="H697" s="60"/>
      <c r="I697" s="5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>
      <c r="A698" s="56"/>
      <c r="B698" s="7"/>
      <c r="C698" s="7"/>
      <c r="D698" s="60"/>
      <c r="E698" s="60"/>
      <c r="F698" s="55"/>
      <c r="G698" s="60"/>
      <c r="H698" s="60"/>
      <c r="I698" s="5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>
      <c r="A699" s="56"/>
      <c r="B699" s="7"/>
      <c r="C699" s="7"/>
      <c r="D699" s="60"/>
      <c r="E699" s="60"/>
      <c r="F699" s="55"/>
      <c r="G699" s="60"/>
      <c r="H699" s="60"/>
      <c r="I699" s="5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>
      <c r="A700" s="56"/>
      <c r="B700" s="7"/>
      <c r="C700" s="7"/>
      <c r="D700" s="60"/>
      <c r="E700" s="60"/>
      <c r="F700" s="55"/>
      <c r="G700" s="60"/>
      <c r="H700" s="60"/>
      <c r="I700" s="5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>
      <c r="A701" s="56"/>
      <c r="B701" s="7"/>
      <c r="C701" s="7"/>
      <c r="D701" s="60"/>
      <c r="E701" s="60"/>
      <c r="F701" s="55"/>
      <c r="G701" s="60"/>
      <c r="H701" s="60"/>
      <c r="I701" s="5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>
      <c r="A702" s="56"/>
      <c r="B702" s="7"/>
      <c r="C702" s="7"/>
      <c r="D702" s="60"/>
      <c r="E702" s="60"/>
      <c r="F702" s="55"/>
      <c r="G702" s="60"/>
      <c r="H702" s="60"/>
      <c r="I702" s="5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>
      <c r="A703" s="56"/>
      <c r="B703" s="7"/>
      <c r="C703" s="7"/>
      <c r="D703" s="60"/>
      <c r="E703" s="60"/>
      <c r="F703" s="55"/>
      <c r="G703" s="60"/>
      <c r="H703" s="60"/>
      <c r="I703" s="5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>
      <c r="A704" s="56"/>
      <c r="B704" s="7"/>
      <c r="C704" s="7"/>
      <c r="D704" s="60"/>
      <c r="E704" s="60"/>
      <c r="F704" s="55"/>
      <c r="G704" s="60"/>
      <c r="H704" s="60"/>
      <c r="I704" s="5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>
      <c r="A705" s="56"/>
      <c r="B705" s="7"/>
      <c r="C705" s="7"/>
      <c r="D705" s="60"/>
      <c r="E705" s="60"/>
      <c r="F705" s="55"/>
      <c r="G705" s="60"/>
      <c r="H705" s="60"/>
      <c r="I705" s="5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>
      <c r="A706" s="56"/>
      <c r="B706" s="7"/>
      <c r="C706" s="7"/>
      <c r="D706" s="60"/>
      <c r="E706" s="60"/>
      <c r="F706" s="55"/>
      <c r="G706" s="60"/>
      <c r="H706" s="60"/>
      <c r="I706" s="5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>
      <c r="A707" s="56"/>
      <c r="B707" s="7"/>
      <c r="C707" s="7"/>
      <c r="D707" s="60"/>
      <c r="E707" s="60"/>
      <c r="F707" s="55"/>
      <c r="G707" s="60"/>
      <c r="H707" s="60"/>
      <c r="I707" s="5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>
      <c r="A708" s="56"/>
      <c r="B708" s="7"/>
      <c r="C708" s="7"/>
      <c r="D708" s="60"/>
      <c r="E708" s="60"/>
      <c r="F708" s="55"/>
      <c r="G708" s="60"/>
      <c r="H708" s="60"/>
      <c r="I708" s="5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>
      <c r="A709" s="56"/>
      <c r="B709" s="7"/>
      <c r="C709" s="7"/>
      <c r="D709" s="60"/>
      <c r="E709" s="60"/>
      <c r="F709" s="55"/>
      <c r="G709" s="60"/>
      <c r="H709" s="60"/>
      <c r="I709" s="5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>
      <c r="A710" s="56"/>
      <c r="B710" s="7"/>
      <c r="C710" s="7"/>
      <c r="D710" s="60"/>
      <c r="E710" s="60"/>
      <c r="F710" s="55"/>
      <c r="G710" s="60"/>
      <c r="H710" s="60"/>
      <c r="I710" s="5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>
      <c r="A711" s="56"/>
      <c r="B711" s="7"/>
      <c r="C711" s="7"/>
      <c r="D711" s="60"/>
      <c r="E711" s="60"/>
      <c r="F711" s="55"/>
      <c r="G711" s="60"/>
      <c r="H711" s="60"/>
      <c r="I711" s="5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>
      <c r="A712" s="56"/>
      <c r="B712" s="7"/>
      <c r="C712" s="7"/>
      <c r="D712" s="60"/>
      <c r="E712" s="60"/>
      <c r="F712" s="55"/>
      <c r="G712" s="60"/>
      <c r="H712" s="60"/>
      <c r="I712" s="5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>
      <c r="A713" s="56"/>
      <c r="B713" s="7"/>
      <c r="C713" s="7"/>
      <c r="D713" s="60"/>
      <c r="E713" s="60"/>
      <c r="F713" s="55"/>
      <c r="G713" s="60"/>
      <c r="H713" s="60"/>
      <c r="I713" s="5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>
      <c r="A714" s="56"/>
      <c r="B714" s="7"/>
      <c r="C714" s="7"/>
      <c r="D714" s="60"/>
      <c r="E714" s="60"/>
      <c r="F714" s="55"/>
      <c r="G714" s="60"/>
      <c r="H714" s="60"/>
      <c r="I714" s="5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>
      <c r="A715" s="56"/>
      <c r="B715" s="7"/>
      <c r="C715" s="7"/>
      <c r="D715" s="60"/>
      <c r="E715" s="60"/>
      <c r="F715" s="55"/>
      <c r="G715" s="60"/>
      <c r="H715" s="60"/>
      <c r="I715" s="5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>
      <c r="A716" s="56"/>
      <c r="B716" s="7"/>
      <c r="C716" s="7"/>
      <c r="D716" s="60"/>
      <c r="E716" s="60"/>
      <c r="F716" s="55"/>
      <c r="G716" s="60"/>
      <c r="H716" s="60"/>
      <c r="I716" s="5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>
      <c r="A717" s="56"/>
      <c r="B717" s="7"/>
      <c r="C717" s="7"/>
      <c r="D717" s="60"/>
      <c r="E717" s="60"/>
      <c r="F717" s="55"/>
      <c r="G717" s="60"/>
      <c r="H717" s="60"/>
      <c r="I717" s="5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>
      <c r="A718" s="56"/>
      <c r="B718" s="7"/>
      <c r="C718" s="7"/>
      <c r="D718" s="60"/>
      <c r="E718" s="60"/>
      <c r="F718" s="55"/>
      <c r="G718" s="60"/>
      <c r="H718" s="60"/>
      <c r="I718" s="5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>
      <c r="A719" s="56"/>
      <c r="B719" s="7"/>
      <c r="C719" s="7"/>
      <c r="D719" s="60"/>
      <c r="E719" s="60"/>
      <c r="F719" s="55"/>
      <c r="G719" s="60"/>
      <c r="H719" s="60"/>
      <c r="I719" s="5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>
      <c r="A720" s="56"/>
      <c r="B720" s="7"/>
      <c r="C720" s="7"/>
      <c r="D720" s="60"/>
      <c r="E720" s="60"/>
      <c r="F720" s="55"/>
      <c r="G720" s="60"/>
      <c r="H720" s="60"/>
      <c r="I720" s="5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>
      <c r="A721" s="56"/>
      <c r="B721" s="7"/>
      <c r="C721" s="7"/>
      <c r="D721" s="60"/>
      <c r="E721" s="60"/>
      <c r="F721" s="55"/>
      <c r="G721" s="60"/>
      <c r="H721" s="60"/>
      <c r="I721" s="5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>
      <c r="A722" s="56"/>
      <c r="B722" s="7"/>
      <c r="C722" s="7"/>
      <c r="D722" s="60"/>
      <c r="E722" s="60"/>
      <c r="F722" s="55"/>
      <c r="G722" s="60"/>
      <c r="H722" s="60"/>
      <c r="I722" s="5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>
      <c r="A723" s="56"/>
      <c r="B723" s="7"/>
      <c r="C723" s="7"/>
      <c r="D723" s="60"/>
      <c r="E723" s="60"/>
      <c r="F723" s="55"/>
      <c r="G723" s="60"/>
      <c r="H723" s="60"/>
      <c r="I723" s="5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>
      <c r="A724" s="56"/>
      <c r="B724" s="7"/>
      <c r="C724" s="7"/>
      <c r="D724" s="60"/>
      <c r="E724" s="60"/>
      <c r="F724" s="55"/>
      <c r="G724" s="60"/>
      <c r="H724" s="60"/>
      <c r="I724" s="5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>
      <c r="A725" s="56"/>
      <c r="B725" s="7"/>
      <c r="C725" s="7"/>
      <c r="D725" s="60"/>
      <c r="E725" s="60"/>
      <c r="F725" s="55"/>
      <c r="G725" s="60"/>
      <c r="H725" s="60"/>
      <c r="I725" s="5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>
      <c r="A726" s="56"/>
      <c r="B726" s="7"/>
      <c r="C726" s="7"/>
      <c r="D726" s="60"/>
      <c r="E726" s="60"/>
      <c r="F726" s="55"/>
      <c r="G726" s="60"/>
      <c r="H726" s="60"/>
      <c r="I726" s="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>
      <c r="A727" s="56"/>
      <c r="B727" s="7"/>
      <c r="C727" s="7"/>
      <c r="D727" s="60"/>
      <c r="E727" s="60"/>
      <c r="F727" s="55"/>
      <c r="G727" s="60"/>
      <c r="H727" s="60"/>
      <c r="I727" s="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>
      <c r="A728" s="56"/>
      <c r="B728" s="7"/>
      <c r="C728" s="7"/>
      <c r="D728" s="60"/>
      <c r="E728" s="60"/>
      <c r="F728" s="55"/>
      <c r="G728" s="60"/>
      <c r="H728" s="60"/>
      <c r="I728" s="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>
      <c r="A729" s="56"/>
      <c r="B729" s="7"/>
      <c r="C729" s="7"/>
      <c r="D729" s="60"/>
      <c r="E729" s="60"/>
      <c r="F729" s="55"/>
      <c r="G729" s="60"/>
      <c r="H729" s="60"/>
      <c r="I729" s="5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>
      <c r="A730" s="56"/>
      <c r="B730" s="7"/>
      <c r="C730" s="7"/>
      <c r="D730" s="60"/>
      <c r="E730" s="60"/>
      <c r="F730" s="55"/>
      <c r="G730" s="60"/>
      <c r="H730" s="60"/>
      <c r="I730" s="5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>
      <c r="A731" s="56"/>
      <c r="B731" s="7"/>
      <c r="C731" s="7"/>
      <c r="D731" s="60"/>
      <c r="E731" s="60"/>
      <c r="F731" s="55"/>
      <c r="G731" s="60"/>
      <c r="H731" s="60"/>
      <c r="I731" s="5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>
      <c r="A732" s="56"/>
      <c r="B732" s="7"/>
      <c r="C732" s="7"/>
      <c r="D732" s="60"/>
      <c r="E732" s="60"/>
      <c r="F732" s="55"/>
      <c r="G732" s="60"/>
      <c r="H732" s="60"/>
      <c r="I732" s="5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>
      <c r="A733" s="56"/>
      <c r="B733" s="7"/>
      <c r="C733" s="7"/>
      <c r="D733" s="60"/>
      <c r="E733" s="60"/>
      <c r="F733" s="55"/>
      <c r="G733" s="60"/>
      <c r="H733" s="60"/>
      <c r="I733" s="5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>
      <c r="A734" s="56"/>
      <c r="B734" s="7"/>
      <c r="C734" s="7"/>
      <c r="D734" s="60"/>
      <c r="E734" s="60"/>
      <c r="F734" s="55"/>
      <c r="G734" s="60"/>
      <c r="H734" s="60"/>
      <c r="I734" s="5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>
      <c r="A735" s="56"/>
      <c r="B735" s="7"/>
      <c r="C735" s="7"/>
      <c r="D735" s="60"/>
      <c r="E735" s="60"/>
      <c r="F735" s="55"/>
      <c r="G735" s="60"/>
      <c r="H735" s="60"/>
      <c r="I735" s="5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>
      <c r="A736" s="56"/>
      <c r="B736" s="7"/>
      <c r="C736" s="7"/>
      <c r="D736" s="60"/>
      <c r="E736" s="60"/>
      <c r="F736" s="55"/>
      <c r="G736" s="60"/>
      <c r="H736" s="60"/>
      <c r="I736" s="5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>
      <c r="A737" s="56"/>
      <c r="B737" s="7"/>
      <c r="C737" s="7"/>
      <c r="D737" s="60"/>
      <c r="E737" s="60"/>
      <c r="F737" s="55"/>
      <c r="G737" s="60"/>
      <c r="H737" s="60"/>
      <c r="I737" s="5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>
      <c r="A738" s="56"/>
      <c r="B738" s="7"/>
      <c r="C738" s="7"/>
      <c r="D738" s="60"/>
      <c r="E738" s="60"/>
      <c r="F738" s="55"/>
      <c r="G738" s="60"/>
      <c r="H738" s="60"/>
      <c r="I738" s="5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>
      <c r="A739" s="56"/>
      <c r="B739" s="7"/>
      <c r="C739" s="7"/>
      <c r="D739" s="60"/>
      <c r="E739" s="60"/>
      <c r="F739" s="55"/>
      <c r="G739" s="60"/>
      <c r="H739" s="60"/>
      <c r="I739" s="5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>
      <c r="A740" s="56"/>
      <c r="B740" s="7"/>
      <c r="C740" s="7"/>
      <c r="D740" s="60"/>
      <c r="E740" s="60"/>
      <c r="F740" s="55"/>
      <c r="G740" s="60"/>
      <c r="H740" s="60"/>
      <c r="I740" s="5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>
      <c r="A741" s="56"/>
      <c r="B741" s="7"/>
      <c r="C741" s="7"/>
      <c r="D741" s="60"/>
      <c r="E741" s="60"/>
      <c r="F741" s="55"/>
      <c r="G741" s="60"/>
      <c r="H741" s="60"/>
      <c r="I741" s="5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>
      <c r="A742" s="56"/>
      <c r="B742" s="7"/>
      <c r="C742" s="7"/>
      <c r="D742" s="60"/>
      <c r="E742" s="60"/>
      <c r="F742" s="55"/>
      <c r="G742" s="60"/>
      <c r="H742" s="60"/>
      <c r="I742" s="5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>
      <c r="A743" s="56"/>
      <c r="B743" s="7"/>
      <c r="C743" s="7"/>
      <c r="D743" s="60"/>
      <c r="E743" s="60"/>
      <c r="F743" s="55"/>
      <c r="G743" s="60"/>
      <c r="H743" s="60"/>
      <c r="I743" s="5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>
      <c r="A744" s="56"/>
      <c r="B744" s="7"/>
      <c r="C744" s="7"/>
      <c r="D744" s="60"/>
      <c r="E744" s="60"/>
      <c r="F744" s="55"/>
      <c r="G744" s="60"/>
      <c r="H744" s="60"/>
      <c r="I744" s="5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>
      <c r="A745" s="56"/>
      <c r="B745" s="7"/>
      <c r="C745" s="7"/>
      <c r="D745" s="60"/>
      <c r="E745" s="60"/>
      <c r="F745" s="55"/>
      <c r="G745" s="60"/>
      <c r="H745" s="60"/>
      <c r="I745" s="5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>
      <c r="A746" s="56"/>
      <c r="B746" s="7"/>
      <c r="C746" s="7"/>
      <c r="D746" s="60"/>
      <c r="E746" s="60"/>
      <c r="F746" s="55"/>
      <c r="G746" s="60"/>
      <c r="H746" s="60"/>
      <c r="I746" s="5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>
      <c r="A747" s="56"/>
      <c r="B747" s="7"/>
      <c r="C747" s="7"/>
      <c r="D747" s="60"/>
      <c r="E747" s="60"/>
      <c r="F747" s="55"/>
      <c r="G747" s="60"/>
      <c r="H747" s="60"/>
      <c r="I747" s="5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>
      <c r="A748" s="56"/>
      <c r="B748" s="7"/>
      <c r="C748" s="7"/>
      <c r="D748" s="60"/>
      <c r="E748" s="60"/>
      <c r="F748" s="55"/>
      <c r="G748" s="60"/>
      <c r="H748" s="60"/>
      <c r="I748" s="5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>
      <c r="A749" s="56"/>
      <c r="B749" s="7"/>
      <c r="C749" s="7"/>
      <c r="D749" s="60"/>
      <c r="E749" s="60"/>
      <c r="F749" s="55"/>
      <c r="G749" s="60"/>
      <c r="H749" s="60"/>
      <c r="I749" s="5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>
      <c r="A750" s="56"/>
      <c r="B750" s="7"/>
      <c r="C750" s="7"/>
      <c r="D750" s="60"/>
      <c r="E750" s="60"/>
      <c r="F750" s="55"/>
      <c r="G750" s="60"/>
      <c r="H750" s="60"/>
      <c r="I750" s="5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>
      <c r="A751" s="56"/>
      <c r="B751" s="7"/>
      <c r="C751" s="7"/>
      <c r="D751" s="60"/>
      <c r="E751" s="60"/>
      <c r="F751" s="55"/>
      <c r="G751" s="60"/>
      <c r="H751" s="60"/>
      <c r="I751" s="5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>
      <c r="A752" s="56"/>
      <c r="B752" s="7"/>
      <c r="C752" s="7"/>
      <c r="D752" s="60"/>
      <c r="E752" s="60"/>
      <c r="F752" s="55"/>
      <c r="G752" s="60"/>
      <c r="H752" s="60"/>
      <c r="I752" s="5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>
      <c r="A753" s="56"/>
      <c r="B753" s="7"/>
      <c r="C753" s="7"/>
      <c r="D753" s="60"/>
      <c r="E753" s="60"/>
      <c r="F753" s="55"/>
      <c r="G753" s="60"/>
      <c r="H753" s="60"/>
      <c r="I753" s="5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>
      <c r="A754" s="56"/>
      <c r="B754" s="7"/>
      <c r="C754" s="7"/>
      <c r="D754" s="60"/>
      <c r="E754" s="60"/>
      <c r="F754" s="55"/>
      <c r="G754" s="60"/>
      <c r="H754" s="60"/>
      <c r="I754" s="5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>
      <c r="A755" s="56"/>
      <c r="B755" s="7"/>
      <c r="C755" s="7"/>
      <c r="D755" s="60"/>
      <c r="E755" s="60"/>
      <c r="F755" s="55"/>
      <c r="G755" s="60"/>
      <c r="H755" s="60"/>
      <c r="I755" s="5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>
      <c r="A756" s="56"/>
      <c r="B756" s="7"/>
      <c r="C756" s="7"/>
      <c r="D756" s="60"/>
      <c r="E756" s="60"/>
      <c r="F756" s="55"/>
      <c r="G756" s="60"/>
      <c r="H756" s="60"/>
      <c r="I756" s="5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>
      <c r="A757" s="56"/>
      <c r="B757" s="7"/>
      <c r="C757" s="7"/>
      <c r="D757" s="60"/>
      <c r="E757" s="60"/>
      <c r="F757" s="55"/>
      <c r="G757" s="60"/>
      <c r="H757" s="60"/>
      <c r="I757" s="5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>
      <c r="A758" s="56"/>
      <c r="B758" s="7"/>
      <c r="C758" s="7"/>
      <c r="D758" s="60"/>
      <c r="E758" s="60"/>
      <c r="F758" s="55"/>
      <c r="G758" s="60"/>
      <c r="H758" s="60"/>
      <c r="I758" s="5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>
      <c r="A759" s="56"/>
      <c r="B759" s="7"/>
      <c r="C759" s="7"/>
      <c r="D759" s="60"/>
      <c r="E759" s="60"/>
      <c r="F759" s="55"/>
      <c r="G759" s="60"/>
      <c r="H759" s="60"/>
      <c r="I759" s="5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>
      <c r="A760" s="56"/>
      <c r="B760" s="7"/>
      <c r="C760" s="7"/>
      <c r="D760" s="60"/>
      <c r="E760" s="60"/>
      <c r="F760" s="55"/>
      <c r="G760" s="60"/>
      <c r="H760" s="60"/>
      <c r="I760" s="5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>
      <c r="A761" s="56"/>
      <c r="B761" s="7"/>
      <c r="C761" s="7"/>
      <c r="D761" s="60"/>
      <c r="E761" s="60"/>
      <c r="F761" s="55"/>
      <c r="G761" s="60"/>
      <c r="H761" s="60"/>
      <c r="I761" s="5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>
      <c r="A762" s="56"/>
      <c r="B762" s="7"/>
      <c r="C762" s="7"/>
      <c r="D762" s="60"/>
      <c r="E762" s="60"/>
      <c r="F762" s="55"/>
      <c r="G762" s="60"/>
      <c r="H762" s="60"/>
      <c r="I762" s="5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>
      <c r="A763" s="56"/>
      <c r="B763" s="7"/>
      <c r="C763" s="7"/>
      <c r="D763" s="60"/>
      <c r="E763" s="60"/>
      <c r="F763" s="55"/>
      <c r="G763" s="60"/>
      <c r="H763" s="60"/>
      <c r="I763" s="5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>
      <c r="A764" s="56"/>
      <c r="B764" s="7"/>
      <c r="C764" s="7"/>
      <c r="D764" s="60"/>
      <c r="E764" s="60"/>
      <c r="F764" s="55"/>
      <c r="G764" s="60"/>
      <c r="H764" s="60"/>
      <c r="I764" s="5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>
      <c r="A765" s="56"/>
      <c r="B765" s="7"/>
      <c r="C765" s="7"/>
      <c r="D765" s="60"/>
      <c r="E765" s="60"/>
      <c r="F765" s="55"/>
      <c r="G765" s="60"/>
      <c r="H765" s="60"/>
      <c r="I765" s="5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>
      <c r="A766" s="56"/>
      <c r="B766" s="7"/>
      <c r="C766" s="7"/>
      <c r="D766" s="60"/>
      <c r="E766" s="60"/>
      <c r="F766" s="55"/>
      <c r="G766" s="60"/>
      <c r="H766" s="60"/>
      <c r="I766" s="5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>
      <c r="A767" s="56"/>
      <c r="B767" s="7"/>
      <c r="C767" s="7"/>
      <c r="D767" s="60"/>
      <c r="E767" s="60"/>
      <c r="F767" s="55"/>
      <c r="G767" s="60"/>
      <c r="H767" s="60"/>
      <c r="I767" s="5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>
      <c r="A768" s="56"/>
      <c r="B768" s="7"/>
      <c r="C768" s="7"/>
      <c r="D768" s="60"/>
      <c r="E768" s="60"/>
      <c r="F768" s="55"/>
      <c r="G768" s="60"/>
      <c r="H768" s="60"/>
      <c r="I768" s="5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>
      <c r="A769" s="56"/>
      <c r="B769" s="7"/>
      <c r="C769" s="7"/>
      <c r="D769" s="60"/>
      <c r="E769" s="60"/>
      <c r="F769" s="55"/>
      <c r="G769" s="60"/>
      <c r="H769" s="60"/>
      <c r="I769" s="5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>
      <c r="A770" s="56"/>
      <c r="B770" s="7"/>
      <c r="C770" s="7"/>
      <c r="D770" s="60"/>
      <c r="E770" s="60"/>
      <c r="F770" s="55"/>
      <c r="G770" s="60"/>
      <c r="H770" s="60"/>
      <c r="I770" s="5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>
      <c r="A771" s="56"/>
      <c r="B771" s="7"/>
      <c r="C771" s="7"/>
      <c r="D771" s="60"/>
      <c r="E771" s="60"/>
      <c r="F771" s="55"/>
      <c r="G771" s="60"/>
      <c r="H771" s="60"/>
      <c r="I771" s="5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>
      <c r="A772" s="56"/>
      <c r="B772" s="7"/>
      <c r="C772" s="7"/>
      <c r="D772" s="60"/>
      <c r="E772" s="60"/>
      <c r="F772" s="55"/>
      <c r="G772" s="60"/>
      <c r="H772" s="60"/>
      <c r="I772" s="5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>
      <c r="A773" s="56"/>
      <c r="B773" s="7"/>
      <c r="C773" s="7"/>
      <c r="D773" s="60"/>
      <c r="E773" s="60"/>
      <c r="F773" s="55"/>
      <c r="G773" s="60"/>
      <c r="H773" s="60"/>
      <c r="I773" s="5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>
      <c r="A774" s="56"/>
      <c r="B774" s="7"/>
      <c r="C774" s="7"/>
      <c r="D774" s="60"/>
      <c r="E774" s="60"/>
      <c r="F774" s="55"/>
      <c r="G774" s="60"/>
      <c r="H774" s="60"/>
      <c r="I774" s="5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>
      <c r="A775" s="56"/>
      <c r="B775" s="7"/>
      <c r="C775" s="7"/>
      <c r="D775" s="60"/>
      <c r="E775" s="60"/>
      <c r="F775" s="55"/>
      <c r="G775" s="60"/>
      <c r="H775" s="60"/>
      <c r="I775" s="5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>
      <c r="A776" s="56"/>
      <c r="B776" s="7"/>
      <c r="C776" s="7"/>
      <c r="D776" s="60"/>
      <c r="E776" s="60"/>
      <c r="F776" s="55"/>
      <c r="G776" s="60"/>
      <c r="H776" s="60"/>
      <c r="I776" s="5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>
      <c r="A777" s="56"/>
      <c r="B777" s="7"/>
      <c r="C777" s="7"/>
      <c r="D777" s="60"/>
      <c r="E777" s="60"/>
      <c r="F777" s="55"/>
      <c r="G777" s="60"/>
      <c r="H777" s="60"/>
      <c r="I777" s="5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>
      <c r="A778" s="56"/>
      <c r="B778" s="7"/>
      <c r="C778" s="7"/>
      <c r="D778" s="60"/>
      <c r="E778" s="60"/>
      <c r="F778" s="55"/>
      <c r="G778" s="60"/>
      <c r="H778" s="60"/>
      <c r="I778" s="5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>
      <c r="A779" s="56"/>
      <c r="B779" s="7"/>
      <c r="C779" s="7"/>
      <c r="D779" s="60"/>
      <c r="E779" s="60"/>
      <c r="F779" s="55"/>
      <c r="G779" s="60"/>
      <c r="H779" s="60"/>
      <c r="I779" s="5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>
      <c r="A780" s="56"/>
      <c r="B780" s="7"/>
      <c r="C780" s="7"/>
      <c r="D780" s="60"/>
      <c r="E780" s="60"/>
      <c r="F780" s="55"/>
      <c r="G780" s="60"/>
      <c r="H780" s="60"/>
      <c r="I780" s="5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>
      <c r="A781" s="56"/>
      <c r="B781" s="7"/>
      <c r="C781" s="7"/>
      <c r="D781" s="60"/>
      <c r="E781" s="60"/>
      <c r="F781" s="55"/>
      <c r="G781" s="60"/>
      <c r="H781" s="60"/>
      <c r="I781" s="5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>
      <c r="A782" s="56"/>
      <c r="B782" s="7"/>
      <c r="C782" s="7"/>
      <c r="D782" s="60"/>
      <c r="E782" s="60"/>
      <c r="F782" s="55"/>
      <c r="G782" s="60"/>
      <c r="H782" s="60"/>
      <c r="I782" s="5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>
      <c r="A783" s="56"/>
      <c r="B783" s="7"/>
      <c r="C783" s="7"/>
      <c r="D783" s="60"/>
      <c r="E783" s="60"/>
      <c r="F783" s="55"/>
      <c r="G783" s="60"/>
      <c r="H783" s="60"/>
      <c r="I783" s="5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>
      <c r="A784" s="56"/>
      <c r="B784" s="7"/>
      <c r="C784" s="7"/>
      <c r="D784" s="60"/>
      <c r="E784" s="60"/>
      <c r="F784" s="55"/>
      <c r="G784" s="60"/>
      <c r="H784" s="60"/>
      <c r="I784" s="5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>
      <c r="A785" s="56"/>
      <c r="B785" s="7"/>
      <c r="C785" s="7"/>
      <c r="D785" s="60"/>
      <c r="E785" s="60"/>
      <c r="F785" s="55"/>
      <c r="G785" s="60"/>
      <c r="H785" s="60"/>
      <c r="I785" s="5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>
      <c r="A786" s="56"/>
      <c r="B786" s="7"/>
      <c r="C786" s="7"/>
      <c r="D786" s="60"/>
      <c r="E786" s="60"/>
      <c r="F786" s="55"/>
      <c r="G786" s="60"/>
      <c r="H786" s="60"/>
      <c r="I786" s="5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>
      <c r="A787" s="56"/>
      <c r="B787" s="7"/>
      <c r="C787" s="7"/>
      <c r="D787" s="60"/>
      <c r="E787" s="60"/>
      <c r="F787" s="55"/>
      <c r="G787" s="60"/>
      <c r="H787" s="60"/>
      <c r="I787" s="5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>
      <c r="A788" s="56"/>
      <c r="B788" s="7"/>
      <c r="C788" s="7"/>
      <c r="D788" s="60"/>
      <c r="E788" s="60"/>
      <c r="F788" s="55"/>
      <c r="G788" s="60"/>
      <c r="H788" s="60"/>
      <c r="I788" s="5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>
      <c r="A789" s="56"/>
      <c r="B789" s="7"/>
      <c r="C789" s="7"/>
      <c r="D789" s="60"/>
      <c r="E789" s="60"/>
      <c r="F789" s="55"/>
      <c r="G789" s="60"/>
      <c r="H789" s="60"/>
      <c r="I789" s="5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>
      <c r="A790" s="56"/>
      <c r="B790" s="7"/>
      <c r="C790" s="7"/>
      <c r="D790" s="60"/>
      <c r="E790" s="60"/>
      <c r="F790" s="55"/>
      <c r="G790" s="60"/>
      <c r="H790" s="60"/>
      <c r="I790" s="5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>
      <c r="A791" s="56"/>
      <c r="B791" s="7"/>
      <c r="C791" s="7"/>
      <c r="D791" s="60"/>
      <c r="E791" s="60"/>
      <c r="F791" s="55"/>
      <c r="G791" s="60"/>
      <c r="H791" s="60"/>
      <c r="I791" s="5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>
      <c r="A792" s="56"/>
      <c r="B792" s="7"/>
      <c r="C792" s="7"/>
      <c r="D792" s="60"/>
      <c r="E792" s="60"/>
      <c r="F792" s="55"/>
      <c r="G792" s="60"/>
      <c r="H792" s="60"/>
      <c r="I792" s="5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>
      <c r="A793" s="56"/>
      <c r="B793" s="7"/>
      <c r="C793" s="7"/>
      <c r="D793" s="60"/>
      <c r="E793" s="60"/>
      <c r="F793" s="55"/>
      <c r="G793" s="60"/>
      <c r="H793" s="60"/>
      <c r="I793" s="5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>
      <c r="A794" s="56"/>
      <c r="B794" s="7"/>
      <c r="C794" s="7"/>
      <c r="D794" s="60"/>
      <c r="E794" s="60"/>
      <c r="F794" s="55"/>
      <c r="G794" s="60"/>
      <c r="H794" s="60"/>
      <c r="I794" s="5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>
      <c r="A795" s="56"/>
      <c r="B795" s="7"/>
      <c r="C795" s="7"/>
      <c r="D795" s="60"/>
      <c r="E795" s="60"/>
      <c r="F795" s="55"/>
      <c r="G795" s="60"/>
      <c r="H795" s="60"/>
      <c r="I795" s="5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>
      <c r="A796" s="56"/>
      <c r="B796" s="7"/>
      <c r="C796" s="7"/>
      <c r="D796" s="60"/>
      <c r="E796" s="60"/>
      <c r="F796" s="55"/>
      <c r="G796" s="60"/>
      <c r="H796" s="60"/>
      <c r="I796" s="5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>
      <c r="A797" s="56"/>
      <c r="B797" s="7"/>
      <c r="C797" s="7"/>
      <c r="D797" s="60"/>
      <c r="E797" s="60"/>
      <c r="F797" s="55"/>
      <c r="G797" s="60"/>
      <c r="H797" s="60"/>
      <c r="I797" s="5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>
      <c r="A798" s="56"/>
      <c r="B798" s="7"/>
      <c r="C798" s="7"/>
      <c r="D798" s="60"/>
      <c r="E798" s="60"/>
      <c r="F798" s="55"/>
      <c r="G798" s="60"/>
      <c r="H798" s="60"/>
      <c r="I798" s="5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>
      <c r="A799" s="56"/>
      <c r="B799" s="7"/>
      <c r="C799" s="7"/>
      <c r="D799" s="60"/>
      <c r="E799" s="60"/>
      <c r="F799" s="55"/>
      <c r="G799" s="60"/>
      <c r="H799" s="60"/>
      <c r="I799" s="5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>
      <c r="A800" s="56"/>
      <c r="B800" s="7"/>
      <c r="C800" s="7"/>
      <c r="D800" s="60"/>
      <c r="E800" s="60"/>
      <c r="F800" s="55"/>
      <c r="G800" s="60"/>
      <c r="H800" s="60"/>
      <c r="I800" s="5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>
      <c r="A801" s="56"/>
      <c r="B801" s="7"/>
      <c r="C801" s="7"/>
      <c r="D801" s="60"/>
      <c r="E801" s="60"/>
      <c r="F801" s="55"/>
      <c r="G801" s="60"/>
      <c r="H801" s="60"/>
      <c r="I801" s="5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>
      <c r="A802" s="56"/>
      <c r="B802" s="7"/>
      <c r="C802" s="7"/>
      <c r="D802" s="60"/>
      <c r="E802" s="60"/>
      <c r="F802" s="55"/>
      <c r="G802" s="60"/>
      <c r="H802" s="60"/>
      <c r="I802" s="5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>
      <c r="A803" s="56"/>
      <c r="B803" s="7"/>
      <c r="C803" s="7"/>
      <c r="D803" s="60"/>
      <c r="E803" s="60"/>
      <c r="F803" s="55"/>
      <c r="G803" s="60"/>
      <c r="H803" s="60"/>
      <c r="I803" s="5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>
      <c r="A804" s="56"/>
      <c r="B804" s="7"/>
      <c r="C804" s="7"/>
      <c r="D804" s="60"/>
      <c r="E804" s="60"/>
      <c r="F804" s="55"/>
      <c r="G804" s="60"/>
      <c r="H804" s="60"/>
      <c r="I804" s="5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>
      <c r="A805" s="56"/>
      <c r="B805" s="7"/>
      <c r="C805" s="7"/>
      <c r="D805" s="60"/>
      <c r="E805" s="60"/>
      <c r="F805" s="55"/>
      <c r="G805" s="60"/>
      <c r="H805" s="60"/>
      <c r="I805" s="5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>
      <c r="A806" s="56"/>
      <c r="B806" s="7"/>
      <c r="C806" s="7"/>
      <c r="D806" s="60"/>
      <c r="E806" s="60"/>
      <c r="F806" s="55"/>
      <c r="G806" s="60"/>
      <c r="H806" s="60"/>
      <c r="I806" s="5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>
      <c r="A807" s="56"/>
      <c r="B807" s="7"/>
      <c r="C807" s="7"/>
      <c r="D807" s="60"/>
      <c r="E807" s="60"/>
      <c r="F807" s="55"/>
      <c r="G807" s="60"/>
      <c r="H807" s="60"/>
      <c r="I807" s="5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>
      <c r="A808" s="56"/>
      <c r="B808" s="7"/>
      <c r="C808" s="7"/>
      <c r="D808" s="60"/>
      <c r="E808" s="60"/>
      <c r="F808" s="55"/>
      <c r="G808" s="60"/>
      <c r="H808" s="60"/>
      <c r="I808" s="5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>
      <c r="A809" s="56"/>
      <c r="B809" s="7"/>
      <c r="C809" s="7"/>
      <c r="D809" s="60"/>
      <c r="E809" s="60"/>
      <c r="F809" s="55"/>
      <c r="G809" s="60"/>
      <c r="H809" s="60"/>
      <c r="I809" s="5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>
      <c r="A810" s="56"/>
      <c r="B810" s="7"/>
      <c r="C810" s="7"/>
      <c r="D810" s="60"/>
      <c r="E810" s="60"/>
      <c r="F810" s="55"/>
      <c r="G810" s="60"/>
      <c r="H810" s="60"/>
      <c r="I810" s="5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>
      <c r="A811" s="56"/>
      <c r="B811" s="7"/>
      <c r="C811" s="7"/>
      <c r="D811" s="60"/>
      <c r="E811" s="60"/>
      <c r="F811" s="55"/>
      <c r="G811" s="60"/>
      <c r="H811" s="60"/>
      <c r="I811" s="5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>
      <c r="A812" s="56"/>
      <c r="B812" s="7"/>
      <c r="C812" s="7"/>
      <c r="D812" s="60"/>
      <c r="E812" s="60"/>
      <c r="F812" s="55"/>
      <c r="G812" s="60"/>
      <c r="H812" s="60"/>
      <c r="I812" s="5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>
      <c r="A813" s="56"/>
      <c r="B813" s="7"/>
      <c r="C813" s="7"/>
      <c r="D813" s="60"/>
      <c r="E813" s="60"/>
      <c r="F813" s="55"/>
      <c r="G813" s="60"/>
      <c r="H813" s="60"/>
      <c r="I813" s="5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>
      <c r="A814" s="56"/>
      <c r="B814" s="7"/>
      <c r="C814" s="7"/>
      <c r="D814" s="60"/>
      <c r="E814" s="60"/>
      <c r="F814" s="55"/>
      <c r="G814" s="60"/>
      <c r="H814" s="60"/>
      <c r="I814" s="5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>
      <c r="A815" s="56"/>
      <c r="B815" s="7"/>
      <c r="C815" s="7"/>
      <c r="D815" s="60"/>
      <c r="E815" s="60"/>
      <c r="F815" s="55"/>
      <c r="G815" s="60"/>
      <c r="H815" s="60"/>
      <c r="I815" s="5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>
      <c r="A816" s="56"/>
      <c r="B816" s="7"/>
      <c r="C816" s="7"/>
      <c r="D816" s="60"/>
      <c r="E816" s="60"/>
      <c r="F816" s="55"/>
      <c r="G816" s="60"/>
      <c r="H816" s="60"/>
      <c r="I816" s="5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>
      <c r="A817" s="56"/>
      <c r="B817" s="7"/>
      <c r="C817" s="7"/>
      <c r="D817" s="60"/>
      <c r="E817" s="60"/>
      <c r="F817" s="55"/>
      <c r="G817" s="60"/>
      <c r="H817" s="60"/>
      <c r="I817" s="5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>
      <c r="A818" s="56"/>
      <c r="B818" s="7"/>
      <c r="C818" s="7"/>
      <c r="D818" s="60"/>
      <c r="E818" s="60"/>
      <c r="F818" s="55"/>
      <c r="G818" s="60"/>
      <c r="H818" s="60"/>
      <c r="I818" s="5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>
      <c r="A819" s="56"/>
      <c r="B819" s="7"/>
      <c r="C819" s="7"/>
      <c r="D819" s="60"/>
      <c r="E819" s="60"/>
      <c r="F819" s="55"/>
      <c r="G819" s="60"/>
      <c r="H819" s="60"/>
      <c r="I819" s="5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>
      <c r="A820" s="56"/>
      <c r="B820" s="7"/>
      <c r="C820" s="7"/>
      <c r="D820" s="60"/>
      <c r="E820" s="60"/>
      <c r="F820" s="55"/>
      <c r="G820" s="60"/>
      <c r="H820" s="60"/>
      <c r="I820" s="5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>
      <c r="A821" s="56"/>
      <c r="B821" s="7"/>
      <c r="C821" s="7"/>
      <c r="D821" s="60"/>
      <c r="E821" s="60"/>
      <c r="F821" s="55"/>
      <c r="G821" s="60"/>
      <c r="H821" s="60"/>
      <c r="I821" s="5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>
      <c r="A822" s="56"/>
      <c r="B822" s="7"/>
      <c r="C822" s="7"/>
      <c r="D822" s="60"/>
      <c r="E822" s="60"/>
      <c r="F822" s="55"/>
      <c r="G822" s="60"/>
      <c r="H822" s="60"/>
      <c r="I822" s="5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>
      <c r="A823" s="56"/>
      <c r="B823" s="7"/>
      <c r="C823" s="7"/>
      <c r="D823" s="60"/>
      <c r="E823" s="60"/>
      <c r="F823" s="55"/>
      <c r="G823" s="60"/>
      <c r="H823" s="60"/>
      <c r="I823" s="5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>
      <c r="A824" s="56"/>
      <c r="B824" s="7"/>
      <c r="C824" s="7"/>
      <c r="D824" s="60"/>
      <c r="E824" s="60"/>
      <c r="F824" s="55"/>
      <c r="G824" s="60"/>
      <c r="H824" s="60"/>
      <c r="I824" s="5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>
      <c r="A825" s="56"/>
      <c r="B825" s="7"/>
      <c r="C825" s="7"/>
      <c r="D825" s="60"/>
      <c r="E825" s="60"/>
      <c r="F825" s="55"/>
      <c r="G825" s="60"/>
      <c r="H825" s="60"/>
      <c r="I825" s="5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>
      <c r="A826" s="56"/>
      <c r="B826" s="7"/>
      <c r="C826" s="7"/>
      <c r="D826" s="60"/>
      <c r="E826" s="60"/>
      <c r="F826" s="55"/>
      <c r="G826" s="60"/>
      <c r="H826" s="60"/>
      <c r="I826" s="5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>
      <c r="A827" s="56"/>
      <c r="B827" s="7"/>
      <c r="C827" s="7"/>
      <c r="D827" s="60"/>
      <c r="E827" s="60"/>
      <c r="F827" s="55"/>
      <c r="G827" s="60"/>
      <c r="H827" s="60"/>
      <c r="I827" s="5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>
      <c r="A828" s="56"/>
      <c r="B828" s="7"/>
      <c r="C828" s="7"/>
      <c r="D828" s="60"/>
      <c r="E828" s="60"/>
      <c r="F828" s="55"/>
      <c r="G828" s="60"/>
      <c r="H828" s="60"/>
      <c r="I828" s="5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>
      <c r="A829" s="56"/>
      <c r="B829" s="7"/>
      <c r="C829" s="7"/>
      <c r="D829" s="60"/>
      <c r="E829" s="60"/>
      <c r="F829" s="55"/>
      <c r="G829" s="60"/>
      <c r="H829" s="60"/>
      <c r="I829" s="5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>
      <c r="A830" s="56"/>
      <c r="B830" s="7"/>
      <c r="C830" s="7"/>
      <c r="D830" s="60"/>
      <c r="E830" s="60"/>
      <c r="F830" s="55"/>
      <c r="G830" s="60"/>
      <c r="H830" s="60"/>
      <c r="I830" s="5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>
      <c r="A831" s="56"/>
      <c r="B831" s="7"/>
      <c r="C831" s="7"/>
      <c r="D831" s="60"/>
      <c r="E831" s="60"/>
      <c r="F831" s="55"/>
      <c r="G831" s="60"/>
      <c r="H831" s="60"/>
      <c r="I831" s="5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>
      <c r="A832" s="56"/>
      <c r="B832" s="7"/>
      <c r="C832" s="7"/>
      <c r="D832" s="60"/>
      <c r="E832" s="60"/>
      <c r="F832" s="55"/>
      <c r="G832" s="60"/>
      <c r="H832" s="60"/>
      <c r="I832" s="5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>
      <c r="A833" s="56"/>
      <c r="B833" s="7"/>
      <c r="C833" s="7"/>
      <c r="D833" s="60"/>
      <c r="E833" s="60"/>
      <c r="F833" s="55"/>
      <c r="G833" s="60"/>
      <c r="H833" s="60"/>
      <c r="I833" s="5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>
      <c r="A834" s="56"/>
      <c r="B834" s="7"/>
      <c r="C834" s="7"/>
      <c r="D834" s="60"/>
      <c r="E834" s="60"/>
      <c r="F834" s="55"/>
      <c r="G834" s="60"/>
      <c r="H834" s="60"/>
      <c r="I834" s="5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>
      <c r="A835" s="56"/>
      <c r="B835" s="7"/>
      <c r="C835" s="7"/>
      <c r="D835" s="60"/>
      <c r="E835" s="60"/>
      <c r="F835" s="55"/>
      <c r="G835" s="60"/>
      <c r="H835" s="60"/>
      <c r="I835" s="5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>
      <c r="A836" s="56"/>
      <c r="B836" s="7"/>
      <c r="C836" s="7"/>
      <c r="D836" s="60"/>
      <c r="E836" s="60"/>
      <c r="F836" s="55"/>
      <c r="G836" s="60"/>
      <c r="H836" s="60"/>
      <c r="I836" s="5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>
      <c r="A837" s="56"/>
      <c r="B837" s="7"/>
      <c r="C837" s="7"/>
      <c r="D837" s="60"/>
      <c r="E837" s="60"/>
      <c r="F837" s="55"/>
      <c r="G837" s="60"/>
      <c r="H837" s="60"/>
      <c r="I837" s="5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>
      <c r="A838" s="56"/>
      <c r="B838" s="7"/>
      <c r="C838" s="7"/>
      <c r="D838" s="60"/>
      <c r="E838" s="60"/>
      <c r="F838" s="55"/>
      <c r="G838" s="60"/>
      <c r="H838" s="60"/>
      <c r="I838" s="5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>
      <c r="A839" s="56"/>
      <c r="B839" s="7"/>
      <c r="C839" s="7"/>
      <c r="D839" s="60"/>
      <c r="E839" s="60"/>
      <c r="F839" s="55"/>
      <c r="G839" s="60"/>
      <c r="H839" s="60"/>
      <c r="I839" s="5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>
      <c r="A840" s="56"/>
      <c r="B840" s="7"/>
      <c r="C840" s="7"/>
      <c r="D840" s="60"/>
      <c r="E840" s="60"/>
      <c r="F840" s="55"/>
      <c r="G840" s="60"/>
      <c r="H840" s="60"/>
      <c r="I840" s="5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>
      <c r="A841" s="56"/>
      <c r="B841" s="7"/>
      <c r="C841" s="7"/>
      <c r="D841" s="60"/>
      <c r="E841" s="60"/>
      <c r="F841" s="55"/>
      <c r="G841" s="60"/>
      <c r="H841" s="60"/>
      <c r="I841" s="5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>
      <c r="A842" s="56"/>
      <c r="B842" s="7"/>
      <c r="C842" s="7"/>
      <c r="D842" s="60"/>
      <c r="E842" s="60"/>
      <c r="F842" s="55"/>
      <c r="G842" s="60"/>
      <c r="H842" s="60"/>
      <c r="I842" s="5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>
      <c r="A843" s="56"/>
      <c r="B843" s="7"/>
      <c r="C843" s="7"/>
      <c r="D843" s="60"/>
      <c r="E843" s="60"/>
      <c r="F843" s="55"/>
      <c r="G843" s="60"/>
      <c r="H843" s="60"/>
      <c r="I843" s="5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>
      <c r="A844" s="56"/>
      <c r="B844" s="7"/>
      <c r="C844" s="7"/>
      <c r="D844" s="60"/>
      <c r="E844" s="60"/>
      <c r="F844" s="55"/>
      <c r="G844" s="60"/>
      <c r="H844" s="60"/>
      <c r="I844" s="5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>
      <c r="A845" s="56"/>
      <c r="B845" s="7"/>
      <c r="C845" s="7"/>
      <c r="D845" s="60"/>
      <c r="E845" s="60"/>
      <c r="F845" s="55"/>
      <c r="G845" s="60"/>
      <c r="H845" s="60"/>
      <c r="I845" s="5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>
      <c r="A846" s="56"/>
      <c r="B846" s="7"/>
      <c r="C846" s="7"/>
      <c r="D846" s="60"/>
      <c r="E846" s="60"/>
      <c r="F846" s="55"/>
      <c r="G846" s="60"/>
      <c r="H846" s="60"/>
      <c r="I846" s="5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>
      <c r="A847" s="56"/>
      <c r="B847" s="7"/>
      <c r="C847" s="7"/>
      <c r="D847" s="60"/>
      <c r="E847" s="60"/>
      <c r="F847" s="55"/>
      <c r="G847" s="60"/>
      <c r="H847" s="60"/>
      <c r="I847" s="5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>
      <c r="A848" s="56"/>
      <c r="B848" s="7"/>
      <c r="C848" s="7"/>
      <c r="D848" s="60"/>
      <c r="E848" s="60"/>
      <c r="F848" s="55"/>
      <c r="G848" s="60"/>
      <c r="H848" s="60"/>
      <c r="I848" s="5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>
      <c r="A849" s="56"/>
      <c r="B849" s="7"/>
      <c r="C849" s="7"/>
      <c r="D849" s="60"/>
      <c r="E849" s="60"/>
      <c r="F849" s="55"/>
      <c r="G849" s="60"/>
      <c r="H849" s="60"/>
      <c r="I849" s="5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>
      <c r="A850" s="56"/>
      <c r="B850" s="7"/>
      <c r="C850" s="7"/>
      <c r="D850" s="60"/>
      <c r="E850" s="60"/>
      <c r="F850" s="55"/>
      <c r="G850" s="60"/>
      <c r="H850" s="60"/>
      <c r="I850" s="5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>
      <c r="A851" s="56"/>
      <c r="B851" s="7"/>
      <c r="C851" s="7"/>
      <c r="D851" s="60"/>
      <c r="E851" s="60"/>
      <c r="F851" s="55"/>
      <c r="G851" s="60"/>
      <c r="H851" s="60"/>
      <c r="I851" s="5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>
      <c r="A852" s="56"/>
      <c r="B852" s="7"/>
      <c r="C852" s="7"/>
      <c r="D852" s="60"/>
      <c r="E852" s="60"/>
      <c r="F852" s="55"/>
      <c r="G852" s="60"/>
      <c r="H852" s="60"/>
      <c r="I852" s="5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>
      <c r="A853" s="56"/>
      <c r="B853" s="7"/>
      <c r="C853" s="7"/>
      <c r="D853" s="60"/>
      <c r="E853" s="60"/>
      <c r="F853" s="55"/>
      <c r="G853" s="60"/>
      <c r="H853" s="60"/>
      <c r="I853" s="5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>
      <c r="A854" s="56"/>
      <c r="B854" s="7"/>
      <c r="C854" s="7"/>
      <c r="D854" s="60"/>
      <c r="E854" s="60"/>
      <c r="F854" s="55"/>
      <c r="G854" s="60"/>
      <c r="H854" s="60"/>
      <c r="I854" s="5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>
      <c r="A855" s="56"/>
      <c r="B855" s="7"/>
      <c r="C855" s="7"/>
      <c r="D855" s="60"/>
      <c r="E855" s="60"/>
      <c r="F855" s="55"/>
      <c r="G855" s="60"/>
      <c r="H855" s="60"/>
      <c r="I855" s="5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>
      <c r="A856" s="56"/>
      <c r="B856" s="7"/>
      <c r="C856" s="7"/>
      <c r="D856" s="60"/>
      <c r="E856" s="60"/>
      <c r="F856" s="55"/>
      <c r="G856" s="60"/>
      <c r="H856" s="60"/>
      <c r="I856" s="5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>
      <c r="A857" s="56"/>
      <c r="B857" s="7"/>
      <c r="C857" s="7"/>
      <c r="D857" s="60"/>
      <c r="E857" s="60"/>
      <c r="F857" s="55"/>
      <c r="G857" s="60"/>
      <c r="H857" s="60"/>
      <c r="I857" s="5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>
      <c r="A858" s="56"/>
      <c r="B858" s="7"/>
      <c r="C858" s="7"/>
      <c r="D858" s="60"/>
      <c r="E858" s="60"/>
      <c r="F858" s="55"/>
      <c r="G858" s="60"/>
      <c r="H858" s="60"/>
      <c r="I858" s="5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>
      <c r="A859" s="56"/>
      <c r="B859" s="7"/>
      <c r="C859" s="7"/>
      <c r="D859" s="60"/>
      <c r="E859" s="60"/>
      <c r="F859" s="55"/>
      <c r="G859" s="60"/>
      <c r="H859" s="60"/>
      <c r="I859" s="5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>
      <c r="A860" s="56"/>
      <c r="B860" s="7"/>
      <c r="C860" s="7"/>
      <c r="D860" s="60"/>
      <c r="E860" s="60"/>
      <c r="F860" s="55"/>
      <c r="G860" s="60"/>
      <c r="H860" s="60"/>
      <c r="I860" s="5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>
      <c r="A861" s="56"/>
      <c r="B861" s="7"/>
      <c r="C861" s="7"/>
      <c r="D861" s="60"/>
      <c r="E861" s="60"/>
      <c r="F861" s="55"/>
      <c r="G861" s="60"/>
      <c r="H861" s="60"/>
      <c r="I861" s="5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>
      <c r="A862" s="56"/>
      <c r="B862" s="7"/>
      <c r="C862" s="7"/>
      <c r="D862" s="60"/>
      <c r="E862" s="60"/>
      <c r="F862" s="55"/>
      <c r="G862" s="60"/>
      <c r="H862" s="60"/>
      <c r="I862" s="5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>
      <c r="A863" s="56"/>
      <c r="B863" s="7"/>
      <c r="C863" s="7"/>
      <c r="D863" s="60"/>
      <c r="E863" s="60"/>
      <c r="F863" s="55"/>
      <c r="G863" s="60"/>
      <c r="H863" s="60"/>
      <c r="I863" s="5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>
      <c r="A864" s="56"/>
      <c r="B864" s="7"/>
      <c r="C864" s="7"/>
      <c r="D864" s="60"/>
      <c r="E864" s="60"/>
      <c r="F864" s="55"/>
      <c r="G864" s="60"/>
      <c r="H864" s="60"/>
      <c r="I864" s="5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>
      <c r="A865" s="56"/>
      <c r="B865" s="7"/>
      <c r="C865" s="7"/>
      <c r="D865" s="60"/>
      <c r="E865" s="60"/>
      <c r="F865" s="55"/>
      <c r="G865" s="60"/>
      <c r="H865" s="60"/>
      <c r="I865" s="5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>
      <c r="A866" s="56"/>
      <c r="B866" s="7"/>
      <c r="C866" s="7"/>
      <c r="D866" s="60"/>
      <c r="E866" s="60"/>
      <c r="F866" s="55"/>
      <c r="G866" s="60"/>
      <c r="H866" s="60"/>
      <c r="I866" s="5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>
      <c r="A867" s="56"/>
      <c r="B867" s="7"/>
      <c r="C867" s="7"/>
      <c r="D867" s="60"/>
      <c r="E867" s="60"/>
      <c r="F867" s="55"/>
      <c r="G867" s="60"/>
      <c r="H867" s="60"/>
      <c r="I867" s="5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>
      <c r="A868" s="56"/>
      <c r="B868" s="7"/>
      <c r="C868" s="7"/>
      <c r="D868" s="60"/>
      <c r="E868" s="60"/>
      <c r="F868" s="55"/>
      <c r="G868" s="60"/>
      <c r="H868" s="60"/>
      <c r="I868" s="5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>
      <c r="A869" s="56"/>
      <c r="B869" s="7"/>
      <c r="C869" s="7"/>
      <c r="D869" s="60"/>
      <c r="E869" s="60"/>
      <c r="F869" s="55"/>
      <c r="G869" s="60"/>
      <c r="H869" s="60"/>
      <c r="I869" s="5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>
      <c r="A870" s="56"/>
      <c r="B870" s="7"/>
      <c r="C870" s="7"/>
      <c r="D870" s="60"/>
      <c r="E870" s="60"/>
      <c r="F870" s="55"/>
      <c r="G870" s="60"/>
      <c r="H870" s="60"/>
      <c r="I870" s="5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>
      <c r="A871" s="56"/>
      <c r="B871" s="7"/>
      <c r="C871" s="7"/>
      <c r="D871" s="60"/>
      <c r="E871" s="60"/>
      <c r="F871" s="55"/>
      <c r="G871" s="60"/>
      <c r="H871" s="60"/>
      <c r="I871" s="5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>
      <c r="A872" s="56"/>
      <c r="B872" s="7"/>
      <c r="C872" s="7"/>
      <c r="D872" s="60"/>
      <c r="E872" s="60"/>
      <c r="F872" s="55"/>
      <c r="G872" s="60"/>
      <c r="H872" s="60"/>
      <c r="I872" s="5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>
      <c r="A873" s="56"/>
      <c r="B873" s="7"/>
      <c r="C873" s="7"/>
      <c r="D873" s="60"/>
      <c r="E873" s="60"/>
      <c r="F873" s="55"/>
      <c r="G873" s="60"/>
      <c r="H873" s="60"/>
      <c r="I873" s="5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>
      <c r="A874" s="56"/>
      <c r="B874" s="7"/>
      <c r="C874" s="7"/>
      <c r="D874" s="60"/>
      <c r="E874" s="60"/>
      <c r="F874" s="55"/>
      <c r="G874" s="60"/>
      <c r="H874" s="60"/>
      <c r="I874" s="5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>
      <c r="A875" s="56"/>
      <c r="B875" s="7"/>
      <c r="C875" s="7"/>
      <c r="D875" s="60"/>
      <c r="E875" s="60"/>
      <c r="F875" s="55"/>
      <c r="G875" s="60"/>
      <c r="H875" s="60"/>
      <c r="I875" s="5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>
      <c r="A876" s="56"/>
      <c r="B876" s="7"/>
      <c r="C876" s="7"/>
      <c r="D876" s="60"/>
      <c r="E876" s="60"/>
      <c r="F876" s="55"/>
      <c r="G876" s="60"/>
      <c r="H876" s="60"/>
      <c r="I876" s="5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>
      <c r="A877" s="56"/>
      <c r="B877" s="7"/>
      <c r="C877" s="7"/>
      <c r="D877" s="60"/>
      <c r="E877" s="60"/>
      <c r="F877" s="55"/>
      <c r="G877" s="60"/>
      <c r="H877" s="60"/>
      <c r="I877" s="5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>
      <c r="A878" s="56"/>
      <c r="B878" s="7"/>
      <c r="C878" s="7"/>
      <c r="D878" s="60"/>
      <c r="E878" s="60"/>
      <c r="F878" s="55"/>
      <c r="G878" s="60"/>
      <c r="H878" s="60"/>
      <c r="I878" s="5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>
      <c r="A879" s="56"/>
      <c r="B879" s="7"/>
      <c r="C879" s="7"/>
      <c r="D879" s="60"/>
      <c r="E879" s="60"/>
      <c r="F879" s="55"/>
      <c r="G879" s="60"/>
      <c r="H879" s="60"/>
      <c r="I879" s="5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>
      <c r="A880" s="56"/>
      <c r="B880" s="7"/>
      <c r="C880" s="7"/>
      <c r="D880" s="60"/>
      <c r="E880" s="60"/>
      <c r="F880" s="55"/>
      <c r="G880" s="60"/>
      <c r="H880" s="60"/>
      <c r="I880" s="5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>
      <c r="A881" s="56"/>
      <c r="B881" s="7"/>
      <c r="C881" s="7"/>
      <c r="D881" s="60"/>
      <c r="E881" s="60"/>
      <c r="F881" s="55"/>
      <c r="G881" s="60"/>
      <c r="H881" s="60"/>
      <c r="I881" s="5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>
      <c r="A882" s="56"/>
      <c r="B882" s="7"/>
      <c r="C882" s="7"/>
      <c r="D882" s="60"/>
      <c r="E882" s="60"/>
      <c r="F882" s="55"/>
      <c r="G882" s="60"/>
      <c r="H882" s="60"/>
      <c r="I882" s="5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>
      <c r="A883" s="56"/>
      <c r="B883" s="7"/>
      <c r="C883" s="7"/>
      <c r="D883" s="60"/>
      <c r="E883" s="60"/>
      <c r="F883" s="55"/>
      <c r="G883" s="60"/>
      <c r="H883" s="60"/>
      <c r="I883" s="5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>
      <c r="A884" s="56"/>
      <c r="B884" s="7"/>
      <c r="C884" s="7"/>
      <c r="D884" s="60"/>
      <c r="E884" s="60"/>
      <c r="F884" s="55"/>
      <c r="G884" s="60"/>
      <c r="H884" s="60"/>
      <c r="I884" s="5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>
      <c r="A885" s="56"/>
      <c r="B885" s="7"/>
      <c r="C885" s="7"/>
      <c r="D885" s="60"/>
      <c r="E885" s="60"/>
      <c r="F885" s="55"/>
      <c r="G885" s="60"/>
      <c r="H885" s="60"/>
      <c r="I885" s="5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>
      <c r="A886" s="56"/>
      <c r="B886" s="7"/>
      <c r="C886" s="7"/>
      <c r="D886" s="60"/>
      <c r="E886" s="60"/>
      <c r="F886" s="55"/>
      <c r="G886" s="60"/>
      <c r="H886" s="60"/>
      <c r="I886" s="5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>
      <c r="A887" s="56"/>
      <c r="B887" s="7"/>
      <c r="C887" s="7"/>
      <c r="D887" s="60"/>
      <c r="E887" s="60"/>
      <c r="F887" s="55"/>
      <c r="G887" s="60"/>
      <c r="H887" s="60"/>
      <c r="I887" s="5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>
      <c r="A888" s="56"/>
      <c r="B888" s="7"/>
      <c r="C888" s="7"/>
      <c r="D888" s="60"/>
      <c r="E888" s="60"/>
      <c r="F888" s="55"/>
      <c r="G888" s="60"/>
      <c r="H888" s="60"/>
      <c r="I888" s="5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>
      <c r="A889" s="56"/>
      <c r="B889" s="7"/>
      <c r="C889" s="7"/>
      <c r="D889" s="60"/>
      <c r="E889" s="60"/>
      <c r="F889" s="55"/>
      <c r="G889" s="60"/>
      <c r="H889" s="60"/>
      <c r="I889" s="5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>
      <c r="A890" s="56"/>
      <c r="B890" s="7"/>
      <c r="C890" s="7"/>
      <c r="D890" s="60"/>
      <c r="E890" s="60"/>
      <c r="F890" s="55"/>
      <c r="G890" s="60"/>
      <c r="H890" s="60"/>
      <c r="I890" s="5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>
      <c r="A891" s="56"/>
      <c r="B891" s="7"/>
      <c r="C891" s="7"/>
      <c r="D891" s="60"/>
      <c r="E891" s="60"/>
      <c r="F891" s="55"/>
      <c r="G891" s="60"/>
      <c r="H891" s="60"/>
      <c r="I891" s="5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>
      <c r="A892" s="56"/>
      <c r="B892" s="7"/>
      <c r="C892" s="7"/>
      <c r="D892" s="60"/>
      <c r="E892" s="60"/>
      <c r="F892" s="55"/>
      <c r="G892" s="60"/>
      <c r="H892" s="60"/>
      <c r="I892" s="5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>
      <c r="A893" s="56"/>
      <c r="B893" s="7"/>
      <c r="C893" s="7"/>
      <c r="D893" s="60"/>
      <c r="E893" s="60"/>
      <c r="F893" s="55"/>
      <c r="G893" s="60"/>
      <c r="H893" s="60"/>
      <c r="I893" s="5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>
      <c r="A894" s="56"/>
      <c r="B894" s="7"/>
      <c r="C894" s="7"/>
      <c r="D894" s="60"/>
      <c r="E894" s="60"/>
      <c r="F894" s="55"/>
      <c r="G894" s="60"/>
      <c r="H894" s="60"/>
      <c r="I894" s="5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>
      <c r="A895" s="56"/>
      <c r="B895" s="7"/>
      <c r="C895" s="7"/>
      <c r="D895" s="60"/>
      <c r="E895" s="60"/>
      <c r="F895" s="55"/>
      <c r="G895" s="60"/>
      <c r="H895" s="60"/>
      <c r="I895" s="5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>
      <c r="A896" s="56"/>
      <c r="B896" s="7"/>
      <c r="C896" s="7"/>
      <c r="D896" s="60"/>
      <c r="E896" s="60"/>
      <c r="F896" s="55"/>
      <c r="G896" s="60"/>
      <c r="H896" s="60"/>
      <c r="I896" s="5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>
      <c r="A897" s="56"/>
      <c r="B897" s="7"/>
      <c r="C897" s="7"/>
      <c r="D897" s="60"/>
      <c r="E897" s="60"/>
      <c r="F897" s="55"/>
      <c r="G897" s="60"/>
      <c r="H897" s="60"/>
      <c r="I897" s="5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>
      <c r="A898" s="56"/>
      <c r="B898" s="7"/>
      <c r="C898" s="7"/>
      <c r="D898" s="60"/>
      <c r="E898" s="60"/>
      <c r="F898" s="55"/>
      <c r="G898" s="60"/>
      <c r="H898" s="60"/>
      <c r="I898" s="5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>
      <c r="A899" s="56"/>
      <c r="B899" s="7"/>
      <c r="C899" s="7"/>
      <c r="D899" s="60"/>
      <c r="E899" s="60"/>
      <c r="F899" s="55"/>
      <c r="G899" s="60"/>
      <c r="H899" s="60"/>
      <c r="I899" s="5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>
      <c r="A900" s="56"/>
      <c r="B900" s="7"/>
      <c r="C900" s="7"/>
      <c r="D900" s="60"/>
      <c r="E900" s="60"/>
      <c r="F900" s="55"/>
      <c r="G900" s="60"/>
      <c r="H900" s="60"/>
      <c r="I900" s="5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>
      <c r="A901" s="56"/>
      <c r="B901" s="7"/>
      <c r="C901" s="7"/>
      <c r="D901" s="60"/>
      <c r="E901" s="60"/>
      <c r="F901" s="55"/>
      <c r="G901" s="60"/>
      <c r="H901" s="60"/>
      <c r="I901" s="5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>
      <c r="A902" s="56"/>
      <c r="B902" s="7"/>
      <c r="C902" s="7"/>
      <c r="D902" s="60"/>
      <c r="E902" s="60"/>
      <c r="F902" s="55"/>
      <c r="G902" s="60"/>
      <c r="H902" s="60"/>
      <c r="I902" s="5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>
      <c r="A903" s="56"/>
      <c r="B903" s="7"/>
      <c r="C903" s="7"/>
      <c r="D903" s="60"/>
      <c r="E903" s="60"/>
      <c r="F903" s="55"/>
      <c r="G903" s="60"/>
      <c r="H903" s="60"/>
      <c r="I903" s="5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>
      <c r="A904" s="56"/>
      <c r="B904" s="7"/>
      <c r="C904" s="7"/>
      <c r="D904" s="60"/>
      <c r="E904" s="60"/>
      <c r="F904" s="55"/>
      <c r="G904" s="60"/>
      <c r="H904" s="60"/>
      <c r="I904" s="5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>
      <c r="A905" s="56"/>
      <c r="B905" s="7"/>
      <c r="C905" s="7"/>
      <c r="D905" s="60"/>
      <c r="E905" s="60"/>
      <c r="F905" s="55"/>
      <c r="G905" s="60"/>
      <c r="H905" s="60"/>
      <c r="I905" s="5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>
      <c r="A906" s="56"/>
      <c r="B906" s="7"/>
      <c r="C906" s="7"/>
      <c r="D906" s="60"/>
      <c r="E906" s="60"/>
      <c r="F906" s="55"/>
      <c r="G906" s="60"/>
      <c r="H906" s="60"/>
      <c r="I906" s="5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>
      <c r="A907" s="56"/>
      <c r="B907" s="7"/>
      <c r="C907" s="7"/>
      <c r="D907" s="60"/>
      <c r="E907" s="60"/>
      <c r="F907" s="55"/>
      <c r="G907" s="60"/>
      <c r="H907" s="60"/>
      <c r="I907" s="5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>
      <c r="A908" s="56"/>
      <c r="B908" s="7"/>
      <c r="C908" s="7"/>
      <c r="D908" s="60"/>
      <c r="E908" s="60"/>
      <c r="F908" s="55"/>
      <c r="G908" s="60"/>
      <c r="H908" s="60"/>
      <c r="I908" s="5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>
      <c r="A909" s="56"/>
      <c r="B909" s="7"/>
      <c r="C909" s="7"/>
      <c r="D909" s="60"/>
      <c r="E909" s="60"/>
      <c r="F909" s="55"/>
      <c r="G909" s="60"/>
      <c r="H909" s="60"/>
      <c r="I909" s="5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>
      <c r="A910" s="56"/>
      <c r="B910" s="7"/>
      <c r="C910" s="7"/>
      <c r="D910" s="60"/>
      <c r="E910" s="60"/>
      <c r="F910" s="55"/>
      <c r="G910" s="60"/>
      <c r="H910" s="60"/>
      <c r="I910" s="5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>
      <c r="A911" s="56"/>
      <c r="B911" s="7"/>
      <c r="C911" s="7"/>
      <c r="D911" s="60"/>
      <c r="E911" s="60"/>
      <c r="F911" s="55"/>
      <c r="G911" s="60"/>
      <c r="H911" s="60"/>
      <c r="I911" s="5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>
      <c r="A912" s="56"/>
      <c r="B912" s="7"/>
      <c r="C912" s="7"/>
      <c r="D912" s="60"/>
      <c r="E912" s="60"/>
      <c r="F912" s="55"/>
      <c r="G912" s="60"/>
      <c r="H912" s="60"/>
      <c r="I912" s="5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>
      <c r="A913" s="56"/>
      <c r="B913" s="7"/>
      <c r="C913" s="7"/>
      <c r="D913" s="60"/>
      <c r="E913" s="60"/>
      <c r="F913" s="55"/>
      <c r="G913" s="60"/>
      <c r="H913" s="60"/>
      <c r="I913" s="5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>
      <c r="A914" s="56"/>
      <c r="B914" s="7"/>
      <c r="C914" s="7"/>
      <c r="D914" s="60"/>
      <c r="E914" s="60"/>
      <c r="F914" s="55"/>
      <c r="G914" s="60"/>
      <c r="H914" s="60"/>
      <c r="I914" s="5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>
      <c r="A915" s="56"/>
      <c r="B915" s="7"/>
      <c r="C915" s="7"/>
      <c r="D915" s="60"/>
      <c r="E915" s="60"/>
      <c r="F915" s="55"/>
      <c r="G915" s="60"/>
      <c r="H915" s="60"/>
      <c r="I915" s="5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>
      <c r="A916" s="56"/>
      <c r="B916" s="7"/>
      <c r="C916" s="7"/>
      <c r="D916" s="60"/>
      <c r="E916" s="60"/>
      <c r="F916" s="55"/>
      <c r="G916" s="60"/>
      <c r="H916" s="60"/>
      <c r="I916" s="5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>
      <c r="A917" s="56"/>
      <c r="B917" s="7"/>
      <c r="C917" s="7"/>
      <c r="D917" s="60"/>
      <c r="E917" s="60"/>
      <c r="F917" s="55"/>
      <c r="G917" s="60"/>
      <c r="H917" s="60"/>
      <c r="I917" s="5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>
      <c r="A918" s="56"/>
      <c r="B918" s="7"/>
      <c r="C918" s="7"/>
      <c r="D918" s="60"/>
      <c r="E918" s="60"/>
      <c r="F918" s="55"/>
      <c r="G918" s="60"/>
      <c r="H918" s="60"/>
      <c r="I918" s="5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>
      <c r="A919" s="56"/>
      <c r="B919" s="7"/>
      <c r="C919" s="7"/>
      <c r="D919" s="60"/>
      <c r="E919" s="60"/>
      <c r="F919" s="55"/>
      <c r="G919" s="60"/>
      <c r="H919" s="60"/>
      <c r="I919" s="5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>
      <c r="A920" s="56"/>
      <c r="B920" s="7"/>
      <c r="C920" s="7"/>
      <c r="D920" s="60"/>
      <c r="E920" s="60"/>
      <c r="F920" s="55"/>
      <c r="G920" s="60"/>
      <c r="H920" s="60"/>
      <c r="I920" s="5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>
      <c r="A921" s="56"/>
      <c r="B921" s="7"/>
      <c r="C921" s="7"/>
      <c r="D921" s="60"/>
      <c r="E921" s="60"/>
      <c r="F921" s="55"/>
      <c r="G921" s="60"/>
      <c r="H921" s="60"/>
      <c r="I921" s="5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>
      <c r="A922" s="56"/>
      <c r="B922" s="7"/>
      <c r="C922" s="7"/>
      <c r="D922" s="60"/>
      <c r="E922" s="60"/>
      <c r="F922" s="55"/>
      <c r="G922" s="60"/>
      <c r="H922" s="60"/>
      <c r="I922" s="5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>
      <c r="A923" s="56"/>
      <c r="B923" s="7"/>
      <c r="C923" s="7"/>
      <c r="D923" s="60"/>
      <c r="E923" s="60"/>
      <c r="F923" s="55"/>
      <c r="G923" s="60"/>
      <c r="H923" s="60"/>
      <c r="I923" s="5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>
      <c r="A924" s="56"/>
      <c r="B924" s="7"/>
      <c r="C924" s="7"/>
      <c r="D924" s="60"/>
      <c r="E924" s="60"/>
      <c r="F924" s="55"/>
      <c r="G924" s="60"/>
      <c r="H924" s="60"/>
      <c r="I924" s="5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>
      <c r="A925" s="56"/>
      <c r="B925" s="7"/>
      <c r="C925" s="7"/>
      <c r="D925" s="60"/>
      <c r="E925" s="60"/>
      <c r="F925" s="55"/>
      <c r="G925" s="60"/>
      <c r="H925" s="60"/>
      <c r="I925" s="5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>
      <c r="A926" s="56"/>
      <c r="B926" s="7"/>
      <c r="C926" s="7"/>
      <c r="D926" s="60"/>
      <c r="E926" s="60"/>
      <c r="F926" s="55"/>
      <c r="G926" s="60"/>
      <c r="H926" s="60"/>
      <c r="I926" s="5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>
      <c r="A927" s="56"/>
      <c r="B927" s="7"/>
      <c r="C927" s="7"/>
      <c r="D927" s="60"/>
      <c r="E927" s="60"/>
      <c r="F927" s="55"/>
      <c r="G927" s="60"/>
      <c r="H927" s="60"/>
      <c r="I927" s="5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>
      <c r="A928" s="56"/>
      <c r="B928" s="7"/>
      <c r="C928" s="7"/>
      <c r="D928" s="60"/>
      <c r="E928" s="60"/>
      <c r="F928" s="55"/>
      <c r="G928" s="60"/>
      <c r="H928" s="60"/>
      <c r="I928" s="5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>
      <c r="A929" s="56"/>
      <c r="B929" s="7"/>
      <c r="C929" s="7"/>
      <c r="D929" s="60"/>
      <c r="E929" s="60"/>
      <c r="F929" s="55"/>
      <c r="G929" s="60"/>
      <c r="H929" s="60"/>
      <c r="I929" s="5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>
      <c r="A930" s="56"/>
      <c r="B930" s="7"/>
      <c r="C930" s="7"/>
      <c r="D930" s="60"/>
      <c r="E930" s="60"/>
      <c r="F930" s="55"/>
      <c r="G930" s="60"/>
      <c r="H930" s="60"/>
      <c r="I930" s="5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>
      <c r="A931" s="56"/>
      <c r="B931" s="7"/>
      <c r="C931" s="7"/>
      <c r="D931" s="60"/>
      <c r="E931" s="60"/>
      <c r="F931" s="55"/>
      <c r="G931" s="60"/>
      <c r="H931" s="60"/>
      <c r="I931" s="5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>
      <c r="A932" s="56"/>
      <c r="B932" s="7"/>
      <c r="C932" s="7"/>
      <c r="D932" s="60"/>
      <c r="E932" s="60"/>
      <c r="F932" s="55"/>
      <c r="G932" s="60"/>
      <c r="H932" s="60"/>
      <c r="I932" s="5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>
      <c r="A933" s="56"/>
      <c r="B933" s="7"/>
      <c r="C933" s="7"/>
      <c r="D933" s="60"/>
      <c r="E933" s="60"/>
      <c r="F933" s="55"/>
      <c r="G933" s="60"/>
      <c r="H933" s="60"/>
      <c r="I933" s="5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>
      <c r="A934" s="56"/>
      <c r="B934" s="7"/>
      <c r="C934" s="7"/>
      <c r="D934" s="60"/>
      <c r="E934" s="60"/>
      <c r="F934" s="55"/>
      <c r="G934" s="60"/>
      <c r="H934" s="60"/>
      <c r="I934" s="5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>
      <c r="A935" s="56"/>
      <c r="B935" s="7"/>
      <c r="C935" s="7"/>
      <c r="D935" s="60"/>
      <c r="E935" s="60"/>
      <c r="F935" s="55"/>
      <c r="G935" s="60"/>
      <c r="H935" s="60"/>
      <c r="I935" s="5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>
      <c r="A936" s="56"/>
      <c r="B936" s="7"/>
      <c r="C936" s="7"/>
      <c r="D936" s="60"/>
      <c r="E936" s="60"/>
      <c r="F936" s="55"/>
      <c r="G936" s="60"/>
      <c r="H936" s="60"/>
      <c r="I936" s="5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>
      <c r="A937" s="56"/>
      <c r="B937" s="7"/>
      <c r="C937" s="7"/>
      <c r="D937" s="60"/>
      <c r="E937" s="60"/>
      <c r="F937" s="55"/>
      <c r="G937" s="60"/>
      <c r="H937" s="60"/>
      <c r="I937" s="5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>
      <c r="A938" s="56"/>
      <c r="B938" s="7"/>
      <c r="C938" s="7"/>
      <c r="D938" s="60"/>
      <c r="E938" s="60"/>
      <c r="F938" s="55"/>
      <c r="G938" s="60"/>
      <c r="H938" s="60"/>
      <c r="I938" s="5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>
      <c r="A939" s="56"/>
      <c r="B939" s="7"/>
      <c r="C939" s="7"/>
      <c r="D939" s="60"/>
      <c r="E939" s="60"/>
      <c r="F939" s="55"/>
      <c r="G939" s="60"/>
      <c r="H939" s="60"/>
      <c r="I939" s="5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>
      <c r="A940" s="56"/>
      <c r="B940" s="7"/>
      <c r="C940" s="7"/>
      <c r="D940" s="60"/>
      <c r="E940" s="60"/>
      <c r="F940" s="55"/>
      <c r="G940" s="60"/>
      <c r="H940" s="60"/>
      <c r="I940" s="5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>
      <c r="A941" s="56"/>
      <c r="B941" s="7"/>
      <c r="C941" s="7"/>
      <c r="D941" s="60"/>
      <c r="E941" s="60"/>
      <c r="F941" s="55"/>
      <c r="G941" s="60"/>
      <c r="H941" s="60"/>
      <c r="I941" s="5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>
      <c r="A942" s="56"/>
      <c r="B942" s="7"/>
      <c r="C942" s="7"/>
      <c r="D942" s="60"/>
      <c r="E942" s="60"/>
      <c r="F942" s="55"/>
      <c r="G942" s="60"/>
      <c r="H942" s="60"/>
      <c r="I942" s="5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>
      <c r="A943" s="56"/>
      <c r="B943" s="7"/>
      <c r="C943" s="7"/>
      <c r="D943" s="60"/>
      <c r="E943" s="60"/>
      <c r="F943" s="55"/>
      <c r="G943" s="60"/>
      <c r="H943" s="60"/>
      <c r="I943" s="5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>
      <c r="A944" s="56"/>
      <c r="B944" s="7"/>
      <c r="C944" s="7"/>
      <c r="D944" s="60"/>
      <c r="E944" s="60"/>
      <c r="F944" s="55"/>
      <c r="G944" s="60"/>
      <c r="H944" s="60"/>
      <c r="I944" s="5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>
      <c r="A945" s="56"/>
      <c r="B945" s="7"/>
      <c r="C945" s="7"/>
      <c r="D945" s="60"/>
      <c r="E945" s="60"/>
      <c r="F945" s="55"/>
      <c r="G945" s="60"/>
      <c r="H945" s="60"/>
      <c r="I945" s="5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>
      <c r="A946" s="56"/>
      <c r="B946" s="7"/>
      <c r="C946" s="7"/>
      <c r="D946" s="60"/>
      <c r="E946" s="60"/>
      <c r="F946" s="55"/>
      <c r="G946" s="60"/>
      <c r="H946" s="60"/>
      <c r="I946" s="5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>
      <c r="A947" s="56"/>
      <c r="B947" s="7"/>
      <c r="C947" s="7"/>
      <c r="D947" s="60"/>
      <c r="E947" s="60"/>
      <c r="F947" s="55"/>
      <c r="G947" s="60"/>
      <c r="H947" s="60"/>
      <c r="I947" s="5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>
      <c r="A948" s="56"/>
      <c r="B948" s="7"/>
      <c r="C948" s="7"/>
      <c r="D948" s="60"/>
      <c r="E948" s="60"/>
      <c r="F948" s="55"/>
      <c r="G948" s="60"/>
      <c r="H948" s="60"/>
      <c r="I948" s="5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>
      <c r="A949" s="56"/>
      <c r="B949" s="7"/>
      <c r="C949" s="7"/>
      <c r="D949" s="60"/>
      <c r="E949" s="60"/>
      <c r="F949" s="55"/>
      <c r="G949" s="60"/>
      <c r="H949" s="60"/>
      <c r="I949" s="5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>
      <c r="A950" s="56"/>
      <c r="B950" s="7"/>
      <c r="C950" s="7"/>
      <c r="D950" s="60"/>
      <c r="E950" s="60"/>
      <c r="F950" s="55"/>
      <c r="G950" s="60"/>
      <c r="H950" s="60"/>
      <c r="I950" s="5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>
      <c r="A951" s="56"/>
      <c r="B951" s="7"/>
      <c r="C951" s="7"/>
      <c r="D951" s="60"/>
      <c r="E951" s="60"/>
      <c r="F951" s="55"/>
      <c r="G951" s="60"/>
      <c r="H951" s="60"/>
      <c r="I951" s="5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>
      <c r="A952" s="56"/>
      <c r="B952" s="7"/>
      <c r="C952" s="7"/>
      <c r="D952" s="60"/>
      <c r="E952" s="60"/>
      <c r="F952" s="55"/>
      <c r="G952" s="60"/>
      <c r="H952" s="60"/>
      <c r="I952" s="5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>
      <c r="A953" s="56"/>
      <c r="B953" s="7"/>
      <c r="C953" s="7"/>
      <c r="D953" s="60"/>
      <c r="E953" s="60"/>
      <c r="F953" s="55"/>
      <c r="G953" s="60"/>
      <c r="H953" s="60"/>
      <c r="I953" s="5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>
      <c r="A954" s="56"/>
      <c r="B954" s="7"/>
      <c r="C954" s="7"/>
      <c r="D954" s="60"/>
      <c r="E954" s="60"/>
      <c r="F954" s="55"/>
      <c r="G954" s="60"/>
      <c r="H954" s="60"/>
      <c r="I954" s="5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>
      <c r="A955" s="56"/>
      <c r="B955" s="7"/>
      <c r="C955" s="7"/>
      <c r="D955" s="60"/>
      <c r="E955" s="60"/>
      <c r="F955" s="55"/>
      <c r="G955" s="60"/>
      <c r="H955" s="60"/>
      <c r="I955" s="5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>
      <c r="A956" s="56"/>
      <c r="B956" s="7"/>
      <c r="C956" s="7"/>
      <c r="D956" s="60"/>
      <c r="E956" s="60"/>
      <c r="F956" s="55"/>
      <c r="G956" s="60"/>
      <c r="H956" s="60"/>
      <c r="I956" s="5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>
      <c r="A957" s="56"/>
      <c r="B957" s="7"/>
      <c r="C957" s="7"/>
      <c r="D957" s="60"/>
      <c r="E957" s="60"/>
      <c r="F957" s="55"/>
      <c r="G957" s="60"/>
      <c r="H957" s="60"/>
      <c r="I957" s="5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>
      <c r="A958" s="56"/>
      <c r="B958" s="7"/>
      <c r="C958" s="7"/>
      <c r="D958" s="60"/>
      <c r="E958" s="60"/>
      <c r="F958" s="55"/>
      <c r="G958" s="60"/>
      <c r="H958" s="60"/>
      <c r="I958" s="5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>
      <c r="A959" s="56"/>
      <c r="B959" s="7"/>
      <c r="C959" s="7"/>
      <c r="D959" s="60"/>
      <c r="E959" s="60"/>
      <c r="F959" s="55"/>
      <c r="G959" s="60"/>
      <c r="H959" s="60"/>
      <c r="I959" s="5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>
      <c r="A960" s="56"/>
      <c r="B960" s="7"/>
      <c r="C960" s="7"/>
      <c r="D960" s="60"/>
      <c r="E960" s="60"/>
      <c r="F960" s="55"/>
      <c r="G960" s="60"/>
      <c r="H960" s="60"/>
      <c r="I960" s="5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>
      <c r="A961" s="56"/>
      <c r="B961" s="7"/>
      <c r="C961" s="7"/>
      <c r="D961" s="60"/>
      <c r="E961" s="60"/>
      <c r="F961" s="55"/>
      <c r="G961" s="60"/>
      <c r="H961" s="60"/>
      <c r="I961" s="5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>
      <c r="A962" s="56"/>
      <c r="B962" s="7"/>
      <c r="C962" s="7"/>
      <c r="D962" s="60"/>
      <c r="E962" s="60"/>
      <c r="F962" s="55"/>
      <c r="G962" s="60"/>
      <c r="H962" s="60"/>
      <c r="I962" s="5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>
      <c r="A963" s="56"/>
      <c r="B963" s="7"/>
      <c r="C963" s="7"/>
      <c r="D963" s="60"/>
      <c r="E963" s="60"/>
      <c r="F963" s="55"/>
      <c r="G963" s="60"/>
      <c r="H963" s="60"/>
      <c r="I963" s="5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>
      <c r="A964" s="56"/>
      <c r="B964" s="7"/>
      <c r="C964" s="7"/>
      <c r="D964" s="60"/>
      <c r="E964" s="60"/>
      <c r="F964" s="55"/>
      <c r="G964" s="60"/>
      <c r="H964" s="60"/>
      <c r="I964" s="5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>
      <c r="A965" s="56"/>
      <c r="B965" s="7"/>
      <c r="C965" s="7"/>
      <c r="D965" s="60"/>
      <c r="E965" s="60"/>
      <c r="F965" s="55"/>
      <c r="G965" s="60"/>
      <c r="H965" s="60"/>
      <c r="I965" s="5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>
      <c r="A966" s="56"/>
      <c r="B966" s="7"/>
      <c r="C966" s="7"/>
      <c r="D966" s="60"/>
      <c r="E966" s="60"/>
      <c r="F966" s="55"/>
      <c r="G966" s="60"/>
      <c r="H966" s="60"/>
      <c r="I966" s="5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>
      <c r="A967" s="56"/>
      <c r="B967" s="7"/>
      <c r="C967" s="7"/>
      <c r="D967" s="60"/>
      <c r="E967" s="60"/>
      <c r="F967" s="55"/>
      <c r="G967" s="60"/>
      <c r="H967" s="60"/>
      <c r="I967" s="5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>
      <c r="A968" s="56"/>
      <c r="B968" s="7"/>
      <c r="C968" s="7"/>
      <c r="D968" s="60"/>
      <c r="E968" s="60"/>
      <c r="F968" s="55"/>
      <c r="G968" s="60"/>
      <c r="H968" s="60"/>
      <c r="I968" s="5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>
      <c r="A969" s="56"/>
      <c r="B969" s="7"/>
      <c r="C969" s="7"/>
      <c r="D969" s="60"/>
      <c r="E969" s="60"/>
      <c r="F969" s="55"/>
      <c r="G969" s="60"/>
      <c r="H969" s="60"/>
      <c r="I969" s="5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>
      <c r="A970" s="56"/>
      <c r="B970" s="7"/>
      <c r="C970" s="7"/>
      <c r="D970" s="60"/>
      <c r="E970" s="60"/>
      <c r="F970" s="55"/>
      <c r="G970" s="60"/>
      <c r="H970" s="60"/>
      <c r="I970" s="5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>
      <c r="A971" s="56"/>
      <c r="B971" s="7"/>
      <c r="C971" s="7"/>
      <c r="D971" s="60"/>
      <c r="E971" s="60"/>
      <c r="F971" s="55"/>
      <c r="G971" s="60"/>
      <c r="H971" s="60"/>
      <c r="I971" s="5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>
      <c r="A972" s="56"/>
      <c r="B972" s="7"/>
      <c r="C972" s="7"/>
      <c r="D972" s="60"/>
      <c r="E972" s="60"/>
      <c r="F972" s="55"/>
      <c r="G972" s="60"/>
      <c r="H972" s="60"/>
      <c r="I972" s="5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>
      <c r="A973" s="56"/>
      <c r="B973" s="7"/>
      <c r="C973" s="7"/>
      <c r="D973" s="60"/>
      <c r="E973" s="60"/>
      <c r="F973" s="55"/>
      <c r="G973" s="60"/>
      <c r="H973" s="60"/>
      <c r="I973" s="5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>
      <c r="A974" s="56"/>
      <c r="B974" s="7"/>
      <c r="C974" s="7"/>
      <c r="D974" s="60"/>
      <c r="E974" s="60"/>
      <c r="F974" s="55"/>
      <c r="G974" s="60"/>
      <c r="H974" s="60"/>
      <c r="I974" s="5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>
      <c r="A975" s="56"/>
      <c r="B975" s="7"/>
      <c r="C975" s="7"/>
      <c r="D975" s="60"/>
      <c r="E975" s="60"/>
      <c r="F975" s="55"/>
      <c r="G975" s="60"/>
      <c r="H975" s="60"/>
      <c r="I975" s="5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>
      <c r="A976" s="56"/>
      <c r="B976" s="7"/>
      <c r="C976" s="7"/>
      <c r="D976" s="60"/>
      <c r="E976" s="60"/>
      <c r="F976" s="55"/>
      <c r="G976" s="60"/>
      <c r="H976" s="60"/>
      <c r="I976" s="5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>
      <c r="A977" s="56"/>
      <c r="B977" s="7"/>
      <c r="C977" s="7"/>
      <c r="D977" s="60"/>
      <c r="E977" s="60"/>
      <c r="F977" s="55"/>
      <c r="G977" s="60"/>
      <c r="H977" s="60"/>
      <c r="I977" s="5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>
      <c r="A978" s="56"/>
      <c r="B978" s="7"/>
      <c r="C978" s="7"/>
      <c r="D978" s="60"/>
      <c r="E978" s="60"/>
      <c r="F978" s="55"/>
      <c r="G978" s="60"/>
      <c r="H978" s="60"/>
      <c r="I978" s="5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>
      <c r="A979" s="56"/>
      <c r="B979" s="7"/>
      <c r="C979" s="7"/>
      <c r="D979" s="60"/>
      <c r="E979" s="60"/>
      <c r="F979" s="55"/>
      <c r="G979" s="60"/>
      <c r="H979" s="60"/>
      <c r="I979" s="5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>
      <c r="A980" s="56"/>
      <c r="B980" s="7"/>
      <c r="C980" s="7"/>
      <c r="D980" s="60"/>
      <c r="E980" s="60"/>
      <c r="F980" s="55"/>
      <c r="G980" s="60"/>
      <c r="H980" s="60"/>
      <c r="I980" s="5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>
      <c r="A981" s="56"/>
      <c r="B981" s="7"/>
      <c r="C981" s="7"/>
      <c r="D981" s="60"/>
      <c r="E981" s="60"/>
      <c r="F981" s="55"/>
      <c r="G981" s="60"/>
      <c r="H981" s="60"/>
      <c r="I981" s="5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>
      <c r="A982" s="56"/>
      <c r="B982" s="7"/>
      <c r="C982" s="7"/>
      <c r="D982" s="60"/>
      <c r="E982" s="60"/>
      <c r="F982" s="55"/>
      <c r="G982" s="60"/>
      <c r="H982" s="60"/>
      <c r="I982" s="5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>
      <c r="A983" s="56"/>
      <c r="B983" s="7"/>
      <c r="C983" s="7"/>
      <c r="D983" s="60"/>
      <c r="E983" s="60"/>
      <c r="F983" s="55"/>
      <c r="G983" s="60"/>
      <c r="H983" s="60"/>
      <c r="I983" s="5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>
      <c r="A984" s="56"/>
      <c r="B984" s="7"/>
      <c r="C984" s="7"/>
      <c r="D984" s="60"/>
      <c r="E984" s="60"/>
      <c r="F984" s="55"/>
      <c r="G984" s="60"/>
      <c r="H984" s="60"/>
      <c r="I984" s="5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>
      <c r="A985" s="56"/>
      <c r="B985" s="7"/>
      <c r="C985" s="7"/>
      <c r="D985" s="60"/>
      <c r="E985" s="60"/>
      <c r="F985" s="55"/>
      <c r="G985" s="60"/>
      <c r="H985" s="60"/>
      <c r="I985" s="5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>
      <c r="A986" s="56"/>
      <c r="B986" s="7"/>
      <c r="C986" s="7"/>
      <c r="D986" s="60"/>
      <c r="E986" s="60"/>
      <c r="F986" s="55"/>
      <c r="G986" s="60"/>
      <c r="H986" s="60"/>
      <c r="I986" s="5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>
      <c r="A987" s="56"/>
      <c r="B987" s="7"/>
      <c r="C987" s="7"/>
      <c r="D987" s="60"/>
      <c r="E987" s="60"/>
      <c r="F987" s="55"/>
      <c r="G987" s="60"/>
      <c r="H987" s="60"/>
      <c r="I987" s="5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>
      <c r="A988" s="56"/>
      <c r="B988" s="7"/>
      <c r="C988" s="7"/>
      <c r="D988" s="60"/>
      <c r="E988" s="60"/>
      <c r="F988" s="55"/>
      <c r="G988" s="60"/>
      <c r="H988" s="60"/>
      <c r="I988" s="5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>
      <c r="A989" s="56"/>
      <c r="B989" s="7"/>
      <c r="C989" s="7"/>
      <c r="D989" s="60"/>
      <c r="E989" s="60"/>
      <c r="F989" s="55"/>
      <c r="G989" s="60"/>
      <c r="H989" s="60"/>
      <c r="I989" s="5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>
      <c r="A990" s="56"/>
      <c r="B990" s="7"/>
      <c r="C990" s="7"/>
      <c r="D990" s="60"/>
      <c r="E990" s="60"/>
      <c r="F990" s="55"/>
      <c r="G990" s="60"/>
      <c r="H990" s="60"/>
      <c r="I990" s="5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>
      <c r="A991" s="56"/>
      <c r="B991" s="7"/>
      <c r="C991" s="7"/>
      <c r="D991" s="60"/>
      <c r="E991" s="60"/>
      <c r="F991" s="55"/>
      <c r="G991" s="60"/>
      <c r="H991" s="60"/>
      <c r="I991" s="5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>
      <c r="A992" s="56"/>
      <c r="B992" s="7"/>
      <c r="C992" s="7"/>
      <c r="D992" s="60"/>
      <c r="E992" s="60"/>
      <c r="F992" s="55"/>
      <c r="G992" s="60"/>
      <c r="H992" s="60"/>
      <c r="I992" s="5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>
      <c r="A993" s="56"/>
      <c r="B993" s="7"/>
      <c r="C993" s="7"/>
      <c r="D993" s="60"/>
      <c r="E993" s="60"/>
      <c r="F993" s="55"/>
      <c r="G993" s="60"/>
      <c r="H993" s="60"/>
      <c r="I993" s="5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>
      <c r="A994" s="56"/>
      <c r="B994" s="7"/>
      <c r="C994" s="7"/>
      <c r="D994" s="60"/>
      <c r="E994" s="60"/>
      <c r="F994" s="55"/>
      <c r="G994" s="60"/>
      <c r="H994" s="60"/>
      <c r="I994" s="5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>
      <c r="A995" s="56"/>
      <c r="B995" s="7"/>
      <c r="C995" s="7"/>
      <c r="D995" s="60"/>
      <c r="E995" s="60"/>
      <c r="F995" s="55"/>
      <c r="G995" s="60"/>
      <c r="H995" s="60"/>
      <c r="I995" s="5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>
      <c r="A996" s="56"/>
      <c r="B996" s="7"/>
      <c r="C996" s="7"/>
      <c r="D996" s="60"/>
      <c r="E996" s="60"/>
      <c r="F996" s="55"/>
      <c r="G996" s="60"/>
      <c r="H996" s="60"/>
      <c r="I996" s="5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>
      <c r="A997" s="56"/>
      <c r="B997" s="7"/>
      <c r="C997" s="7"/>
      <c r="D997" s="60"/>
      <c r="E997" s="60"/>
      <c r="F997" s="55"/>
      <c r="G997" s="60"/>
      <c r="H997" s="60"/>
      <c r="I997" s="5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>
      <c r="A998" s="56"/>
      <c r="B998" s="7"/>
      <c r="C998" s="7"/>
      <c r="D998" s="60"/>
      <c r="E998" s="60"/>
      <c r="F998" s="55"/>
      <c r="G998" s="60"/>
      <c r="H998" s="60"/>
      <c r="I998" s="5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>
      <c r="A999" s="56"/>
      <c r="B999" s="7"/>
      <c r="C999" s="7"/>
      <c r="D999" s="60"/>
      <c r="E999" s="60"/>
      <c r="F999" s="55"/>
      <c r="G999" s="60"/>
      <c r="H999" s="60"/>
      <c r="I999" s="5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>
      <c r="A1000" s="56"/>
      <c r="B1000" s="7"/>
      <c r="C1000" s="7"/>
      <c r="D1000" s="60"/>
      <c r="E1000" s="60"/>
      <c r="F1000" s="55"/>
      <c r="G1000" s="60"/>
      <c r="H1000" s="60"/>
      <c r="I1000" s="55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4"/>
      <c r="U1000" s="4"/>
      <c r="V1000" s="4"/>
      <c r="W1000" s="4"/>
      <c r="X1000" s="4"/>
      <c r="Y1000" s="4"/>
      <c r="Z1000" s="4"/>
      <c r="AA1000" s="4"/>
    </row>
  </sheetData>
  <mergeCells count="46">
    <mergeCell ref="G35:I35"/>
    <mergeCell ref="G36:I36"/>
    <mergeCell ref="G37:I37"/>
    <mergeCell ref="B38:B40"/>
    <mergeCell ref="B26:B28"/>
    <mergeCell ref="D26:F26"/>
    <mergeCell ref="D27:F27"/>
    <mergeCell ref="D28:F28"/>
    <mergeCell ref="B29:B31"/>
    <mergeCell ref="B32:B34"/>
    <mergeCell ref="B35:B37"/>
    <mergeCell ref="G29:I29"/>
    <mergeCell ref="G30:I30"/>
    <mergeCell ref="G31:I31"/>
    <mergeCell ref="D22:F22"/>
    <mergeCell ref="G22:I22"/>
    <mergeCell ref="B23:B25"/>
    <mergeCell ref="D23:F23"/>
    <mergeCell ref="D24:F24"/>
    <mergeCell ref="D25:F25"/>
    <mergeCell ref="B20:B22"/>
    <mergeCell ref="D20:F20"/>
    <mergeCell ref="G20:I20"/>
    <mergeCell ref="D21:F21"/>
    <mergeCell ref="G21:I21"/>
    <mergeCell ref="B14:B16"/>
    <mergeCell ref="G14:I14"/>
    <mergeCell ref="G15:I15"/>
    <mergeCell ref="G16:I16"/>
    <mergeCell ref="B17:B19"/>
    <mergeCell ref="G11:I11"/>
    <mergeCell ref="G12:I12"/>
    <mergeCell ref="G13:I13"/>
    <mergeCell ref="A1:C1"/>
    <mergeCell ref="D1:I1"/>
    <mergeCell ref="A2:C2"/>
    <mergeCell ref="D2:I2"/>
    <mergeCell ref="B5:B7"/>
    <mergeCell ref="G5:I5"/>
    <mergeCell ref="G6:I6"/>
    <mergeCell ref="G7:I7"/>
    <mergeCell ref="B8:B10"/>
    <mergeCell ref="D8:F8"/>
    <mergeCell ref="D9:F9"/>
    <mergeCell ref="D10:F10"/>
    <mergeCell ref="B11:B1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B912-7660-48BA-8C56-9EEB6572D81E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22" sqref="D22"/>
    </sheetView>
  </sheetViews>
  <sheetFormatPr defaultColWidth="9.109375" defaultRowHeight="13.8"/>
  <cols>
    <col min="1" max="1" width="4.6640625" style="64" bestFit="1" customWidth="1"/>
    <col min="2" max="2" width="20.88671875" style="121" customWidth="1"/>
    <col min="3" max="3" width="15.6640625" style="64" customWidth="1"/>
    <col min="4" max="4" width="33.5546875" style="64" customWidth="1"/>
    <col min="5" max="6" width="33.5546875" style="66" customWidth="1"/>
    <col min="7" max="7" width="9.109375" style="66"/>
    <col min="8" max="8" width="11.5546875" style="67" customWidth="1"/>
    <col min="9" max="16384" width="9.109375" style="67"/>
  </cols>
  <sheetData>
    <row r="1" spans="1:7" s="63" customFormat="1" ht="22.5" customHeight="1">
      <c r="A1" s="365" t="s">
        <v>0</v>
      </c>
      <c r="B1" s="365"/>
      <c r="C1" s="365"/>
      <c r="D1" s="366" t="s">
        <v>22</v>
      </c>
      <c r="E1" s="366"/>
      <c r="F1" s="366"/>
      <c r="G1" s="62"/>
    </row>
    <row r="2" spans="1:7" s="63" customFormat="1" ht="22.8">
      <c r="A2" s="367" t="s">
        <v>23</v>
      </c>
      <c r="B2" s="367"/>
      <c r="C2" s="367"/>
      <c r="D2" s="368" t="s">
        <v>24</v>
      </c>
      <c r="E2" s="368"/>
      <c r="F2" s="368"/>
      <c r="G2" s="62"/>
    </row>
    <row r="3" spans="1:7" ht="12" customHeight="1">
      <c r="B3" s="65"/>
    </row>
    <row r="4" spans="1:7" s="75" customFormat="1" ht="57" customHeight="1">
      <c r="A4" s="68" t="s">
        <v>25</v>
      </c>
      <c r="B4" s="69" t="s">
        <v>26</v>
      </c>
      <c r="C4" s="70" t="s">
        <v>27</v>
      </c>
      <c r="D4" s="71" t="s">
        <v>28</v>
      </c>
      <c r="E4" s="72" t="s">
        <v>29</v>
      </c>
      <c r="F4" s="73" t="s">
        <v>30</v>
      </c>
      <c r="G4" s="74"/>
    </row>
    <row r="5" spans="1:7" s="81" customFormat="1" ht="17.100000000000001" customHeight="1">
      <c r="A5" s="76"/>
      <c r="B5" s="77"/>
      <c r="C5" s="369" t="s">
        <v>31</v>
      </c>
      <c r="D5" s="79"/>
      <c r="E5" s="372"/>
      <c r="F5" s="373"/>
      <c r="G5" s="80"/>
    </row>
    <row r="6" spans="1:7" s="87" customFormat="1" ht="17.100000000000001" customHeight="1">
      <c r="A6" s="82">
        <v>1</v>
      </c>
      <c r="B6" s="83" t="s">
        <v>2</v>
      </c>
      <c r="C6" s="370"/>
      <c r="D6" s="85"/>
      <c r="E6" s="374"/>
      <c r="F6" s="375"/>
      <c r="G6" s="86"/>
    </row>
    <row r="7" spans="1:7" s="81" customFormat="1" ht="17.100000000000001" customHeight="1">
      <c r="A7" s="88"/>
      <c r="B7" s="89">
        <v>45586</v>
      </c>
      <c r="C7" s="371"/>
      <c r="D7" s="91"/>
      <c r="E7" s="376"/>
      <c r="F7" s="377"/>
      <c r="G7" s="80"/>
    </row>
    <row r="8" spans="1:7" s="81" customFormat="1" ht="17.100000000000001" customHeight="1">
      <c r="A8" s="76"/>
      <c r="B8" s="77"/>
      <c r="C8" s="369" t="s">
        <v>31</v>
      </c>
      <c r="D8" s="372" t="s">
        <v>32</v>
      </c>
      <c r="E8" s="381"/>
      <c r="F8" s="373"/>
      <c r="G8" s="80"/>
    </row>
    <row r="9" spans="1:7" s="87" customFormat="1" ht="17.100000000000001" customHeight="1">
      <c r="A9" s="82">
        <v>2</v>
      </c>
      <c r="B9" s="83" t="s">
        <v>3</v>
      </c>
      <c r="C9" s="370"/>
      <c r="D9" s="374" t="s">
        <v>142</v>
      </c>
      <c r="E9" s="382"/>
      <c r="F9" s="375"/>
      <c r="G9" s="86"/>
    </row>
    <row r="10" spans="1:7" s="87" customFormat="1" ht="17.100000000000001" customHeight="1">
      <c r="A10" s="88"/>
      <c r="B10" s="89">
        <f>B7+1</f>
        <v>45587</v>
      </c>
      <c r="C10" s="371"/>
      <c r="D10" s="376" t="s">
        <v>33</v>
      </c>
      <c r="E10" s="383"/>
      <c r="F10" s="377"/>
      <c r="G10" s="86"/>
    </row>
    <row r="11" spans="1:7" s="81" customFormat="1" ht="17.100000000000001" customHeight="1">
      <c r="A11" s="76"/>
      <c r="B11" s="77"/>
      <c r="C11" s="369" t="s">
        <v>31</v>
      </c>
      <c r="D11" s="79"/>
      <c r="E11" s="372"/>
      <c r="F11" s="373"/>
      <c r="G11" s="80"/>
    </row>
    <row r="12" spans="1:7" s="87" customFormat="1" ht="17.100000000000001" customHeight="1">
      <c r="A12" s="82">
        <v>3</v>
      </c>
      <c r="B12" s="83" t="s">
        <v>14</v>
      </c>
      <c r="C12" s="370"/>
      <c r="D12" s="85"/>
      <c r="E12" s="374"/>
      <c r="F12" s="375"/>
      <c r="G12" s="86"/>
    </row>
    <row r="13" spans="1:7" s="87" customFormat="1" ht="17.100000000000001" customHeight="1">
      <c r="A13" s="88"/>
      <c r="B13" s="89">
        <f>B10+1</f>
        <v>45588</v>
      </c>
      <c r="C13" s="371"/>
      <c r="D13" s="91"/>
      <c r="E13" s="376"/>
      <c r="F13" s="377"/>
      <c r="G13" s="86"/>
    </row>
    <row r="14" spans="1:7" s="81" customFormat="1" ht="17.100000000000001" customHeight="1">
      <c r="A14" s="76"/>
      <c r="B14" s="77"/>
      <c r="C14" s="369" t="s">
        <v>31</v>
      </c>
      <c r="D14" s="372" t="s">
        <v>32</v>
      </c>
      <c r="E14" s="381"/>
      <c r="F14" s="373"/>
      <c r="G14" s="80"/>
    </row>
    <row r="15" spans="1:7" s="87" customFormat="1" ht="17.100000000000001" customHeight="1">
      <c r="A15" s="82">
        <v>4</v>
      </c>
      <c r="B15" s="83" t="s">
        <v>15</v>
      </c>
      <c r="C15" s="370"/>
      <c r="D15" s="374" t="s">
        <v>142</v>
      </c>
      <c r="E15" s="382"/>
      <c r="F15" s="375"/>
      <c r="G15" s="86"/>
    </row>
    <row r="16" spans="1:7" s="87" customFormat="1" ht="17.100000000000001" customHeight="1">
      <c r="A16" s="88"/>
      <c r="B16" s="89">
        <f>B13+1</f>
        <v>45589</v>
      </c>
      <c r="C16" s="371"/>
      <c r="D16" s="376" t="s">
        <v>33</v>
      </c>
      <c r="E16" s="383"/>
      <c r="F16" s="377"/>
      <c r="G16" s="86"/>
    </row>
    <row r="17" spans="1:12" s="81" customFormat="1" ht="17.100000000000001" customHeight="1">
      <c r="A17" s="76"/>
      <c r="B17" s="77"/>
      <c r="C17" s="369" t="s">
        <v>31</v>
      </c>
      <c r="D17" s="78"/>
      <c r="E17" s="92"/>
      <c r="F17" s="93"/>
      <c r="G17" s="80"/>
      <c r="H17" s="94"/>
      <c r="I17" s="95"/>
      <c r="J17" s="96"/>
      <c r="K17" s="96"/>
    </row>
    <row r="18" spans="1:12" s="87" customFormat="1" ht="17.100000000000001" customHeight="1">
      <c r="A18" s="82">
        <v>5</v>
      </c>
      <c r="B18" s="83" t="s">
        <v>4</v>
      </c>
      <c r="C18" s="370"/>
      <c r="D18" s="84"/>
      <c r="E18" s="97"/>
      <c r="F18" s="98"/>
      <c r="G18" s="86"/>
      <c r="H18" s="94"/>
      <c r="I18" s="99"/>
      <c r="J18" s="100"/>
      <c r="K18" s="100"/>
    </row>
    <row r="19" spans="1:12" s="87" customFormat="1" ht="17.100000000000001" customHeight="1">
      <c r="A19" s="88"/>
      <c r="B19" s="89">
        <f>B16+1</f>
        <v>45590</v>
      </c>
      <c r="C19" s="371"/>
      <c r="D19" s="90"/>
      <c r="E19" s="101"/>
      <c r="F19" s="102"/>
      <c r="G19" s="86"/>
      <c r="H19" s="94"/>
      <c r="I19" s="94"/>
    </row>
    <row r="20" spans="1:12" s="81" customFormat="1" ht="17.100000000000001" customHeight="1">
      <c r="A20" s="82"/>
      <c r="B20" s="103"/>
      <c r="C20" s="378" t="s">
        <v>34</v>
      </c>
      <c r="D20" s="104"/>
      <c r="E20" s="92"/>
      <c r="F20" s="93"/>
      <c r="G20" s="80"/>
      <c r="H20" s="96"/>
      <c r="I20" s="96"/>
      <c r="J20" s="96"/>
      <c r="K20" s="94"/>
      <c r="L20" s="96"/>
    </row>
    <row r="21" spans="1:12" s="87" customFormat="1" ht="17.100000000000001" customHeight="1">
      <c r="A21" s="105"/>
      <c r="B21" s="106"/>
      <c r="C21" s="379"/>
      <c r="D21" s="107"/>
      <c r="E21" s="97"/>
      <c r="F21" s="98"/>
      <c r="G21" s="86"/>
      <c r="H21" s="100"/>
      <c r="I21" s="100"/>
      <c r="J21" s="100"/>
      <c r="K21" s="100"/>
      <c r="L21" s="100"/>
    </row>
    <row r="22" spans="1:12" s="87" customFormat="1" ht="17.100000000000001" customHeight="1">
      <c r="A22" s="81"/>
      <c r="B22" s="103"/>
      <c r="C22" s="380"/>
      <c r="D22" s="108"/>
      <c r="E22" s="101"/>
      <c r="F22" s="102"/>
      <c r="G22" s="86"/>
      <c r="H22" s="100"/>
      <c r="I22" s="100"/>
      <c r="J22" s="100"/>
      <c r="K22" s="100"/>
      <c r="L22" s="100"/>
    </row>
    <row r="23" spans="1:12" s="81" customFormat="1" ht="17.100000000000001" customHeight="1">
      <c r="A23" s="82"/>
      <c r="B23" s="109"/>
      <c r="C23" s="379" t="s">
        <v>35</v>
      </c>
      <c r="D23" s="110"/>
      <c r="E23" s="372"/>
      <c r="F23" s="373"/>
      <c r="G23" s="80"/>
      <c r="H23" s="96"/>
      <c r="I23" s="96"/>
      <c r="J23" s="96"/>
      <c r="K23" s="94"/>
      <c r="L23" s="96"/>
    </row>
    <row r="24" spans="1:12" s="87" customFormat="1" ht="17.100000000000001" customHeight="1">
      <c r="A24" s="105"/>
      <c r="B24" s="83" t="s">
        <v>5</v>
      </c>
      <c r="C24" s="379"/>
      <c r="D24" s="110"/>
      <c r="E24" s="374"/>
      <c r="F24" s="375"/>
      <c r="G24" s="86"/>
      <c r="H24" s="100"/>
      <c r="I24" s="100"/>
      <c r="J24" s="100"/>
      <c r="K24" s="100"/>
      <c r="L24" s="100"/>
    </row>
    <row r="25" spans="1:12" s="87" customFormat="1" ht="17.100000000000001" customHeight="1">
      <c r="A25" s="105"/>
      <c r="B25" s="109">
        <f>B19+1</f>
        <v>45591</v>
      </c>
      <c r="C25" s="380"/>
      <c r="D25" s="111"/>
      <c r="E25" s="376"/>
      <c r="F25" s="377"/>
      <c r="G25" s="86"/>
      <c r="H25" s="100"/>
      <c r="I25" s="100"/>
      <c r="J25" s="100"/>
      <c r="K25" s="100"/>
      <c r="L25" s="100"/>
    </row>
    <row r="26" spans="1:12" s="81" customFormat="1" ht="17.100000000000001" customHeight="1">
      <c r="A26" s="80"/>
      <c r="B26" s="103"/>
      <c r="C26" s="378" t="s">
        <v>31</v>
      </c>
      <c r="D26" s="104"/>
      <c r="E26" s="92"/>
      <c r="F26" s="93"/>
      <c r="G26" s="80"/>
      <c r="H26" s="96"/>
      <c r="I26" s="96"/>
      <c r="J26" s="96"/>
      <c r="K26" s="94"/>
      <c r="L26" s="96"/>
    </row>
    <row r="27" spans="1:12" s="87" customFormat="1" ht="17.100000000000001" customHeight="1">
      <c r="A27" s="105"/>
      <c r="B27" s="106"/>
      <c r="C27" s="379"/>
      <c r="D27" s="107"/>
      <c r="E27" s="97"/>
      <c r="F27" s="98"/>
      <c r="G27" s="86"/>
      <c r="H27" s="100"/>
      <c r="I27" s="100"/>
      <c r="J27" s="100"/>
      <c r="K27" s="100"/>
      <c r="L27" s="100"/>
    </row>
    <row r="28" spans="1:12" s="87" customFormat="1" ht="17.100000000000001" customHeight="1">
      <c r="A28" s="112"/>
      <c r="B28" s="113"/>
      <c r="C28" s="380"/>
      <c r="D28" s="108"/>
      <c r="E28" s="101"/>
      <c r="F28" s="102"/>
      <c r="G28" s="86"/>
      <c r="H28" s="100"/>
      <c r="I28" s="100"/>
      <c r="J28" s="100"/>
      <c r="K28" s="100"/>
      <c r="L28" s="100"/>
    </row>
    <row r="29" spans="1:12" s="81" customFormat="1" ht="17.100000000000001" customHeight="1">
      <c r="A29" s="384"/>
      <c r="B29" s="77"/>
      <c r="C29" s="378" t="s">
        <v>34</v>
      </c>
      <c r="D29" s="104"/>
      <c r="E29" s="92"/>
      <c r="F29" s="93"/>
      <c r="G29" s="80"/>
    </row>
    <row r="30" spans="1:12" s="87" customFormat="1" ht="17.100000000000001" customHeight="1">
      <c r="A30" s="385"/>
      <c r="B30" s="83"/>
      <c r="C30" s="379"/>
      <c r="D30" s="107"/>
      <c r="E30" s="97"/>
      <c r="F30" s="98"/>
      <c r="G30" s="86"/>
    </row>
    <row r="31" spans="1:12" s="87" customFormat="1" ht="17.100000000000001" customHeight="1">
      <c r="A31" s="385"/>
      <c r="B31" s="109"/>
      <c r="C31" s="380"/>
      <c r="D31" s="108"/>
      <c r="E31" s="101"/>
      <c r="F31" s="102"/>
      <c r="G31" s="86"/>
    </row>
    <row r="32" spans="1:12" s="81" customFormat="1" ht="17.100000000000001" customHeight="1">
      <c r="A32" s="385">
        <v>7</v>
      </c>
      <c r="B32" s="114"/>
      <c r="C32" s="379" t="s">
        <v>35</v>
      </c>
      <c r="D32" s="107"/>
      <c r="E32" s="92"/>
      <c r="F32" s="93"/>
      <c r="G32" s="80"/>
    </row>
    <row r="33" spans="1:7" s="87" customFormat="1" ht="17.100000000000001" customHeight="1">
      <c r="A33" s="385"/>
      <c r="B33" s="83" t="s">
        <v>36</v>
      </c>
      <c r="C33" s="379"/>
      <c r="D33" s="107"/>
      <c r="E33" s="97"/>
      <c r="F33" s="98"/>
      <c r="G33" s="86"/>
    </row>
    <row r="34" spans="1:7" s="87" customFormat="1" ht="17.100000000000001" customHeight="1">
      <c r="A34" s="385"/>
      <c r="B34" s="109">
        <f>B25+1</f>
        <v>45592</v>
      </c>
      <c r="C34" s="380"/>
      <c r="D34" s="108"/>
      <c r="E34" s="101"/>
      <c r="F34" s="102"/>
      <c r="G34" s="86"/>
    </row>
    <row r="35" spans="1:7" s="81" customFormat="1" ht="17.100000000000001" customHeight="1">
      <c r="A35" s="385"/>
      <c r="B35" s="114"/>
      <c r="C35" s="378" t="s">
        <v>31</v>
      </c>
      <c r="D35" s="104"/>
      <c r="E35" s="92"/>
      <c r="F35" s="93"/>
      <c r="G35" s="80"/>
    </row>
    <row r="36" spans="1:7" s="87" customFormat="1" ht="17.100000000000001" customHeight="1">
      <c r="A36" s="385"/>
      <c r="B36" s="83"/>
      <c r="C36" s="379"/>
      <c r="D36" s="107"/>
      <c r="E36" s="97"/>
      <c r="F36" s="98"/>
      <c r="G36" s="86"/>
    </row>
    <row r="37" spans="1:7" s="87" customFormat="1" ht="17.100000000000001" customHeight="1">
      <c r="A37" s="386"/>
      <c r="B37" s="89"/>
      <c r="C37" s="380"/>
      <c r="D37" s="108"/>
      <c r="E37" s="115"/>
      <c r="F37" s="116"/>
      <c r="G37" s="86"/>
    </row>
    <row r="40" spans="1:7" ht="14.4">
      <c r="B40" s="117" t="s">
        <v>37</v>
      </c>
      <c r="C40" s="118"/>
      <c r="D40" s="118"/>
      <c r="E40" s="118"/>
    </row>
    <row r="41" spans="1:7" ht="14.4">
      <c r="B41" s="117" t="s">
        <v>38</v>
      </c>
      <c r="C41" s="119"/>
      <c r="D41" s="119"/>
      <c r="E41" s="118"/>
    </row>
    <row r="42" spans="1:7" ht="14.4">
      <c r="B42" s="118"/>
      <c r="C42" s="120" t="s">
        <v>39</v>
      </c>
      <c r="D42" s="120"/>
      <c r="E42" s="118"/>
    </row>
  </sheetData>
  <mergeCells count="33">
    <mergeCell ref="A32:A34"/>
    <mergeCell ref="C32:C34"/>
    <mergeCell ref="A35:A37"/>
    <mergeCell ref="C35:C37"/>
    <mergeCell ref="C23:C25"/>
    <mergeCell ref="E23:F23"/>
    <mergeCell ref="E24:F24"/>
    <mergeCell ref="E25:F25"/>
    <mergeCell ref="C26:C28"/>
    <mergeCell ref="A29:A31"/>
    <mergeCell ref="C29:C31"/>
    <mergeCell ref="C20:C22"/>
    <mergeCell ref="C8:C10"/>
    <mergeCell ref="D8:F8"/>
    <mergeCell ref="D9:F9"/>
    <mergeCell ref="D10:F10"/>
    <mergeCell ref="C11:C13"/>
    <mergeCell ref="E11:F11"/>
    <mergeCell ref="E12:F12"/>
    <mergeCell ref="E13:F13"/>
    <mergeCell ref="C14:C16"/>
    <mergeCell ref="D14:F14"/>
    <mergeCell ref="D15:F15"/>
    <mergeCell ref="D16:F16"/>
    <mergeCell ref="C17:C19"/>
    <mergeCell ref="A1:C1"/>
    <mergeCell ref="D1:F1"/>
    <mergeCell ref="A2:C2"/>
    <mergeCell ref="D2:F2"/>
    <mergeCell ref="C5:C7"/>
    <mergeCell ref="E5:F5"/>
    <mergeCell ref="E6:F6"/>
    <mergeCell ref="E7:F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8818-2382-4CEA-A0C7-B535A1700B9C}">
  <sheetPr>
    <tabColor rgb="FF00B0F0"/>
  </sheetPr>
  <dimension ref="A1:Z1058"/>
  <sheetViews>
    <sheetView topLeftCell="G1" zoomScale="85" zoomScaleNormal="85" workbookViewId="0">
      <selection activeCell="J90" sqref="J90"/>
    </sheetView>
  </sheetViews>
  <sheetFormatPr defaultColWidth="14.44140625" defaultRowHeight="15" customHeight="1"/>
  <cols>
    <col min="1" max="1" width="5.88671875" style="122" customWidth="1"/>
    <col min="2" max="2" width="11.44140625" style="122" customWidth="1"/>
    <col min="3" max="3" width="13" style="122" customWidth="1"/>
    <col min="4" max="10" width="23.109375" style="122" customWidth="1"/>
    <col min="11" max="26" width="8.6640625" style="122" customWidth="1"/>
    <col min="27" max="16384" width="14.44140625" style="122"/>
  </cols>
  <sheetData>
    <row r="1" spans="1:10" ht="17.399999999999999">
      <c r="A1" s="387" t="s">
        <v>0</v>
      </c>
      <c r="B1" s="388"/>
      <c r="C1" s="388"/>
      <c r="D1" s="388"/>
      <c r="E1" s="389" t="s">
        <v>40</v>
      </c>
      <c r="F1" s="388"/>
      <c r="G1" s="388"/>
      <c r="H1" s="388"/>
      <c r="I1" s="388"/>
      <c r="J1" s="388"/>
    </row>
    <row r="2" spans="1:10" ht="16.8">
      <c r="A2" s="390" t="s">
        <v>41</v>
      </c>
      <c r="B2" s="388"/>
      <c r="C2" s="388"/>
      <c r="D2" s="388"/>
      <c r="E2" s="391" t="s">
        <v>42</v>
      </c>
      <c r="F2" s="388"/>
      <c r="G2" s="388"/>
      <c r="H2" s="388"/>
      <c r="I2" s="388"/>
      <c r="J2" s="388"/>
    </row>
    <row r="3" spans="1:10" ht="16.2" hidden="1">
      <c r="A3" s="123"/>
      <c r="B3" s="123"/>
      <c r="C3" s="123"/>
      <c r="D3" s="124"/>
      <c r="E3" s="124"/>
      <c r="F3" s="124"/>
      <c r="G3" s="124"/>
      <c r="H3" s="125"/>
      <c r="I3" s="125"/>
      <c r="J3" s="125"/>
    </row>
    <row r="4" spans="1:10" ht="14.4" hidden="1">
      <c r="A4" s="392" t="s">
        <v>25</v>
      </c>
      <c r="B4" s="394" t="s">
        <v>43</v>
      </c>
      <c r="C4" s="394" t="s">
        <v>44</v>
      </c>
      <c r="D4" s="126">
        <v>45544</v>
      </c>
      <c r="E4" s="126">
        <f t="shared" ref="E4:J4" si="0">D4+1</f>
        <v>45545</v>
      </c>
      <c r="F4" s="126">
        <f t="shared" si="0"/>
        <v>45546</v>
      </c>
      <c r="G4" s="126">
        <f t="shared" si="0"/>
        <v>45547</v>
      </c>
      <c r="H4" s="126">
        <f t="shared" si="0"/>
        <v>45548</v>
      </c>
      <c r="I4" s="126">
        <f t="shared" si="0"/>
        <v>45549</v>
      </c>
      <c r="J4" s="126">
        <f t="shared" si="0"/>
        <v>45550</v>
      </c>
    </row>
    <row r="5" spans="1:10" hidden="1" thickBot="1">
      <c r="A5" s="393"/>
      <c r="B5" s="395"/>
      <c r="C5" s="395"/>
      <c r="D5" s="127" t="s">
        <v>45</v>
      </c>
      <c r="E5" s="127" t="s">
        <v>46</v>
      </c>
      <c r="F5" s="127" t="s">
        <v>47</v>
      </c>
      <c r="G5" s="127" t="s">
        <v>48</v>
      </c>
      <c r="H5" s="127" t="s">
        <v>49</v>
      </c>
      <c r="I5" s="127" t="s">
        <v>50</v>
      </c>
      <c r="J5" s="128" t="s">
        <v>36</v>
      </c>
    </row>
    <row r="6" spans="1:10" ht="14.4" hidden="1">
      <c r="A6" s="403">
        <v>1</v>
      </c>
      <c r="B6" s="404" t="s">
        <v>51</v>
      </c>
      <c r="C6" s="404" t="s">
        <v>34</v>
      </c>
      <c r="D6" s="129"/>
      <c r="E6" s="129"/>
      <c r="F6" s="129"/>
      <c r="G6" s="129"/>
      <c r="H6" s="129"/>
      <c r="I6" s="129"/>
      <c r="J6" s="130"/>
    </row>
    <row r="7" spans="1:10" ht="14.4" hidden="1">
      <c r="A7" s="397"/>
      <c r="B7" s="400"/>
      <c r="C7" s="400"/>
      <c r="D7" s="131"/>
      <c r="E7" s="131"/>
      <c r="F7" s="131"/>
      <c r="G7" s="131"/>
      <c r="H7" s="131"/>
      <c r="I7" s="131"/>
      <c r="J7" s="132"/>
    </row>
    <row r="8" spans="1:10" ht="29.25" hidden="1" customHeight="1">
      <c r="A8" s="393"/>
      <c r="B8" s="395"/>
      <c r="C8" s="402"/>
      <c r="D8" s="133" t="str">
        <f t="shared" ref="D8:J8" si="1">IF(D6="","",IF(COUNTIF($B$176:$D$182,D6)=0,"",VLOOKUP(D6,$B$176:$D$182,2,FALSE)))</f>
        <v/>
      </c>
      <c r="E8" s="133" t="str">
        <f t="shared" si="1"/>
        <v/>
      </c>
      <c r="F8" s="133" t="str">
        <f t="shared" si="1"/>
        <v/>
      </c>
      <c r="G8" s="133" t="str">
        <f t="shared" si="1"/>
        <v/>
      </c>
      <c r="H8" s="133" t="str">
        <f t="shared" si="1"/>
        <v/>
      </c>
      <c r="I8" s="133" t="str">
        <f t="shared" si="1"/>
        <v/>
      </c>
      <c r="J8" s="134" t="str">
        <f t="shared" si="1"/>
        <v/>
      </c>
    </row>
    <row r="9" spans="1:10" ht="14.4" hidden="1">
      <c r="A9" s="393"/>
      <c r="B9" s="395"/>
      <c r="C9" s="399" t="s">
        <v>35</v>
      </c>
      <c r="D9" s="135"/>
      <c r="E9" s="135"/>
      <c r="F9" s="135"/>
      <c r="G9" s="135"/>
      <c r="H9" s="135"/>
      <c r="I9" s="135"/>
      <c r="J9" s="136"/>
    </row>
    <row r="10" spans="1:10" ht="14.4" hidden="1">
      <c r="A10" s="393"/>
      <c r="B10" s="395"/>
      <c r="C10" s="400"/>
      <c r="D10" s="131"/>
      <c r="E10" s="131"/>
      <c r="F10" s="131"/>
      <c r="G10" s="131"/>
      <c r="H10" s="131"/>
      <c r="I10" s="131"/>
      <c r="J10" s="137"/>
    </row>
    <row r="11" spans="1:10" ht="29.25" hidden="1" customHeight="1">
      <c r="A11" s="393"/>
      <c r="B11" s="395"/>
      <c r="C11" s="402"/>
      <c r="D11" s="133" t="str">
        <f t="shared" ref="D11:I11" si="2">IF(D9="","",IF(COUNTIF($B$176:$D$182,D9)=0,"",VLOOKUP(D9,$B$176:$D$182,2,FALSE)))</f>
        <v/>
      </c>
      <c r="E11" s="133" t="str">
        <f t="shared" si="2"/>
        <v/>
      </c>
      <c r="F11" s="133" t="str">
        <f t="shared" si="2"/>
        <v/>
      </c>
      <c r="G11" s="133" t="str">
        <f t="shared" si="2"/>
        <v/>
      </c>
      <c r="H11" s="133" t="str">
        <f t="shared" si="2"/>
        <v/>
      </c>
      <c r="I11" s="133" t="str">
        <f t="shared" si="2"/>
        <v/>
      </c>
      <c r="J11" s="134"/>
    </row>
    <row r="12" spans="1:10" ht="14.4" hidden="1">
      <c r="A12" s="393"/>
      <c r="B12" s="395"/>
      <c r="C12" s="399" t="s">
        <v>31</v>
      </c>
      <c r="D12" s="135"/>
      <c r="E12" s="135"/>
      <c r="F12" s="135" t="s">
        <v>52</v>
      </c>
      <c r="G12" s="135"/>
      <c r="H12" s="135" t="s">
        <v>53</v>
      </c>
      <c r="I12" s="135"/>
      <c r="J12" s="136"/>
    </row>
    <row r="13" spans="1:10" ht="14.4" hidden="1">
      <c r="A13" s="393"/>
      <c r="B13" s="395"/>
      <c r="C13" s="400"/>
      <c r="D13" s="131"/>
      <c r="E13" s="131"/>
      <c r="F13" s="138" t="s">
        <v>54</v>
      </c>
      <c r="G13" s="131"/>
      <c r="H13" s="138" t="s">
        <v>54</v>
      </c>
      <c r="I13" s="131"/>
      <c r="J13" s="132"/>
    </row>
    <row r="14" spans="1:10" ht="29.25" hidden="1" customHeight="1" thickBot="1">
      <c r="A14" s="398"/>
      <c r="B14" s="401"/>
      <c r="C14" s="401"/>
      <c r="D14" s="139" t="str">
        <f t="shared" ref="D14:J14" si="3">IF(D12="","",IF(COUNTIF($B$176:$D$182,D12)=0,"",VLOOKUP(D12,$B$176:$D$182,2,FALSE)))</f>
        <v/>
      </c>
      <c r="E14" s="140" t="str">
        <f t="shared" si="3"/>
        <v/>
      </c>
      <c r="F14" s="139" t="str">
        <f t="shared" si="3"/>
        <v>Kỹ Thuật Đánh Giá Môi Trường</v>
      </c>
      <c r="G14" s="139" t="str">
        <f t="shared" si="3"/>
        <v/>
      </c>
      <c r="H14" s="139" t="str">
        <f t="shared" si="3"/>
        <v>Kỹ Thuật Thoát Nước &amp; Xử Lý Nước Thải Nâng Cao</v>
      </c>
      <c r="I14" s="139" t="str">
        <f t="shared" si="3"/>
        <v/>
      </c>
      <c r="J14" s="141" t="str">
        <f t="shared" si="3"/>
        <v/>
      </c>
    </row>
    <row r="15" spans="1:10" ht="14.4" hidden="1">
      <c r="A15" s="142"/>
      <c r="B15" s="142"/>
      <c r="C15" s="142"/>
      <c r="D15" s="142"/>
      <c r="F15" s="142"/>
      <c r="G15" s="142"/>
      <c r="H15" s="142"/>
      <c r="I15" s="142"/>
      <c r="J15" s="142"/>
    </row>
    <row r="16" spans="1:10" hidden="1" thickBot="1">
      <c r="A16" s="142"/>
      <c r="B16" s="142"/>
      <c r="C16" s="142"/>
      <c r="D16" s="142"/>
      <c r="E16" s="142"/>
      <c r="F16" s="142"/>
      <c r="G16" s="142"/>
      <c r="H16" s="142"/>
      <c r="I16" s="142"/>
      <c r="J16" s="142"/>
    </row>
    <row r="17" spans="1:10" ht="14.4" hidden="1">
      <c r="A17" s="392" t="s">
        <v>25</v>
      </c>
      <c r="B17" s="394" t="s">
        <v>43</v>
      </c>
      <c r="C17" s="394" t="s">
        <v>44</v>
      </c>
      <c r="D17" s="126">
        <f>J4+1</f>
        <v>45551</v>
      </c>
      <c r="E17" s="126">
        <f t="shared" ref="E17:J17" si="4">D17+1</f>
        <v>45552</v>
      </c>
      <c r="F17" s="126">
        <f t="shared" si="4"/>
        <v>45553</v>
      </c>
      <c r="G17" s="126">
        <f t="shared" si="4"/>
        <v>45554</v>
      </c>
      <c r="H17" s="126">
        <f t="shared" si="4"/>
        <v>45555</v>
      </c>
      <c r="I17" s="126">
        <f t="shared" si="4"/>
        <v>45556</v>
      </c>
      <c r="J17" s="143">
        <f t="shared" si="4"/>
        <v>45557</v>
      </c>
    </row>
    <row r="18" spans="1:10" hidden="1" thickBot="1">
      <c r="A18" s="393"/>
      <c r="B18" s="395"/>
      <c r="C18" s="395"/>
      <c r="D18" s="127" t="s">
        <v>45</v>
      </c>
      <c r="E18" s="127" t="s">
        <v>46</v>
      </c>
      <c r="F18" s="127" t="s">
        <v>47</v>
      </c>
      <c r="G18" s="127" t="s">
        <v>48</v>
      </c>
      <c r="H18" s="127" t="s">
        <v>49</v>
      </c>
      <c r="I18" s="127" t="s">
        <v>50</v>
      </c>
      <c r="J18" s="128" t="s">
        <v>36</v>
      </c>
    </row>
    <row r="19" spans="1:10" ht="14.4" hidden="1">
      <c r="A19" s="396">
        <v>2</v>
      </c>
      <c r="B19" s="399" t="s">
        <v>51</v>
      </c>
      <c r="C19" s="399" t="s">
        <v>34</v>
      </c>
      <c r="D19" s="129"/>
      <c r="E19" s="129"/>
      <c r="F19" s="129"/>
      <c r="G19" s="129"/>
      <c r="H19" s="129"/>
      <c r="I19" s="129" t="s">
        <v>52</v>
      </c>
      <c r="J19" s="130"/>
    </row>
    <row r="20" spans="1:10" ht="14.4" hidden="1">
      <c r="A20" s="397"/>
      <c r="B20" s="400"/>
      <c r="C20" s="400"/>
      <c r="D20" s="131"/>
      <c r="E20" s="131"/>
      <c r="F20" s="131"/>
      <c r="G20" s="131"/>
      <c r="H20" s="131"/>
      <c r="I20" s="131" t="s">
        <v>55</v>
      </c>
      <c r="J20" s="132"/>
    </row>
    <row r="21" spans="1:10" ht="29.25" hidden="1" customHeight="1">
      <c r="A21" s="393"/>
      <c r="B21" s="395"/>
      <c r="C21" s="395"/>
      <c r="D21" s="133" t="str">
        <f t="shared" ref="D21:J21" si="5">IF(D19="","",IF(COUNTIF($B$176:$D$182,D19)=0,"",VLOOKUP(D19,$B$176:$D$182,2,FALSE)))</f>
        <v/>
      </c>
      <c r="E21" s="133" t="str">
        <f t="shared" si="5"/>
        <v/>
      </c>
      <c r="F21" s="133" t="str">
        <f t="shared" si="5"/>
        <v/>
      </c>
      <c r="G21" s="133" t="str">
        <f t="shared" si="5"/>
        <v/>
      </c>
      <c r="H21" s="133" t="str">
        <f t="shared" si="5"/>
        <v/>
      </c>
      <c r="I21" s="133" t="str">
        <f t="shared" si="5"/>
        <v>Kỹ Thuật Đánh Giá Môi Trường</v>
      </c>
      <c r="J21" s="134" t="str">
        <f t="shared" si="5"/>
        <v/>
      </c>
    </row>
    <row r="22" spans="1:10" ht="14.4" hidden="1">
      <c r="A22" s="393"/>
      <c r="B22" s="395"/>
      <c r="C22" s="399" t="s">
        <v>35</v>
      </c>
      <c r="D22" s="135"/>
      <c r="E22" s="135"/>
      <c r="F22" s="135"/>
      <c r="G22" s="135"/>
      <c r="H22" s="135"/>
      <c r="I22" s="135"/>
      <c r="J22" s="136" t="s">
        <v>56</v>
      </c>
    </row>
    <row r="23" spans="1:10" ht="14.4" hidden="1">
      <c r="A23" s="393"/>
      <c r="B23" s="395"/>
      <c r="C23" s="400"/>
      <c r="D23" s="131"/>
      <c r="E23" s="131"/>
      <c r="F23" s="131"/>
      <c r="G23" s="131"/>
      <c r="H23" s="131"/>
      <c r="I23" s="131"/>
      <c r="J23" s="144" t="s">
        <v>57</v>
      </c>
    </row>
    <row r="24" spans="1:10" ht="29.25" hidden="1" customHeight="1">
      <c r="A24" s="393"/>
      <c r="B24" s="395"/>
      <c r="C24" s="402"/>
      <c r="D24" s="133" t="str">
        <f t="shared" ref="D24:J24" si="6">IF(D22="","",IF(COUNTIF($B$176:$D$182,D22)=0,"",VLOOKUP(D22,$B$176:$D$182,2,FALSE)))</f>
        <v/>
      </c>
      <c r="E24" s="133" t="str">
        <f t="shared" si="6"/>
        <v/>
      </c>
      <c r="F24" s="133" t="str">
        <f t="shared" si="6"/>
        <v/>
      </c>
      <c r="G24" s="133" t="str">
        <f t="shared" si="6"/>
        <v/>
      </c>
      <c r="H24" s="133" t="str">
        <f t="shared" si="6"/>
        <v/>
      </c>
      <c r="I24" s="133" t="str">
        <f t="shared" si="6"/>
        <v/>
      </c>
      <c r="J24" s="134" t="str">
        <f t="shared" si="6"/>
        <v>Kỹ Thuật Xử Lý Ô Nhiễm Môi Trường Đất Nâng Cao</v>
      </c>
    </row>
    <row r="25" spans="1:10" ht="15.75" hidden="1" customHeight="1">
      <c r="A25" s="393"/>
      <c r="B25" s="395"/>
      <c r="C25" s="400" t="s">
        <v>31</v>
      </c>
      <c r="D25" s="135" t="s">
        <v>58</v>
      </c>
      <c r="E25" s="135"/>
      <c r="F25" s="135" t="s">
        <v>52</v>
      </c>
      <c r="G25" s="135" t="s">
        <v>58</v>
      </c>
      <c r="H25" s="135" t="s">
        <v>53</v>
      </c>
      <c r="I25" s="135"/>
      <c r="J25" s="136"/>
    </row>
    <row r="26" spans="1:10" ht="15.75" hidden="1" customHeight="1">
      <c r="A26" s="393"/>
      <c r="B26" s="395"/>
      <c r="C26" s="400"/>
      <c r="D26" s="131" t="s">
        <v>54</v>
      </c>
      <c r="E26" s="131"/>
      <c r="F26" s="131" t="s">
        <v>54</v>
      </c>
      <c r="G26" s="144" t="s">
        <v>57</v>
      </c>
      <c r="H26" s="131" t="s">
        <v>54</v>
      </c>
      <c r="I26" s="131"/>
      <c r="J26" s="132"/>
    </row>
    <row r="27" spans="1:10" ht="29.25" hidden="1" customHeight="1" thickBot="1">
      <c r="A27" s="398"/>
      <c r="B27" s="401"/>
      <c r="C27" s="401"/>
      <c r="D27" s="139" t="str">
        <f t="shared" ref="D27:J27" si="7">IF(D25="","",IF(COUNTIF($B$176:$D$182,D25)=0,"",VLOOKUP(D25,$B$176:$D$182,2,FALSE)))</f>
        <v>Kỹ Thuật Xử Lý Ô Nhiễm Không Khí &amp; Tiếng Ồn Nâng Cao</v>
      </c>
      <c r="E27" s="140" t="str">
        <f t="shared" si="7"/>
        <v/>
      </c>
      <c r="F27" s="139" t="str">
        <f t="shared" si="7"/>
        <v>Kỹ Thuật Đánh Giá Môi Trường</v>
      </c>
      <c r="G27" s="139" t="str">
        <f t="shared" si="7"/>
        <v>Kỹ Thuật Xử Lý Ô Nhiễm Không Khí &amp; Tiếng Ồn Nâng Cao</v>
      </c>
      <c r="H27" s="139" t="str">
        <f t="shared" si="7"/>
        <v>Kỹ Thuật Thoát Nước &amp; Xử Lý Nước Thải Nâng Cao</v>
      </c>
      <c r="I27" s="139" t="str">
        <f t="shared" si="7"/>
        <v/>
      </c>
      <c r="J27" s="141" t="str">
        <f t="shared" si="7"/>
        <v/>
      </c>
    </row>
    <row r="28" spans="1:10" ht="15.75" hidden="1" customHeight="1">
      <c r="A28" s="142"/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0" ht="15.75" hidden="1" customHeight="1" thickBo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</row>
    <row r="30" spans="1:10" ht="15.75" hidden="1" customHeight="1">
      <c r="A30" s="392" t="s">
        <v>25</v>
      </c>
      <c r="B30" s="394" t="s">
        <v>43</v>
      </c>
      <c r="C30" s="394" t="s">
        <v>44</v>
      </c>
      <c r="D30" s="126">
        <f>J17+1</f>
        <v>45558</v>
      </c>
      <c r="E30" s="126">
        <f t="shared" ref="E30:J30" si="8">D30+1</f>
        <v>45559</v>
      </c>
      <c r="F30" s="126">
        <f t="shared" si="8"/>
        <v>45560</v>
      </c>
      <c r="G30" s="126">
        <f t="shared" si="8"/>
        <v>45561</v>
      </c>
      <c r="H30" s="126">
        <f t="shared" si="8"/>
        <v>45562</v>
      </c>
      <c r="I30" s="126">
        <f t="shared" si="8"/>
        <v>45563</v>
      </c>
      <c r="J30" s="143">
        <f t="shared" si="8"/>
        <v>45564</v>
      </c>
    </row>
    <row r="31" spans="1:10" ht="15.75" hidden="1" customHeight="1" thickBot="1">
      <c r="A31" s="393"/>
      <c r="B31" s="395"/>
      <c r="C31" s="395"/>
      <c r="D31" s="127" t="s">
        <v>45</v>
      </c>
      <c r="E31" s="127" t="s">
        <v>46</v>
      </c>
      <c r="F31" s="127" t="s">
        <v>47</v>
      </c>
      <c r="G31" s="127" t="s">
        <v>48</v>
      </c>
      <c r="H31" s="127" t="s">
        <v>49</v>
      </c>
      <c r="I31" s="127" t="s">
        <v>50</v>
      </c>
      <c r="J31" s="128" t="s">
        <v>36</v>
      </c>
    </row>
    <row r="32" spans="1:10" ht="15.75" hidden="1" customHeight="1">
      <c r="A32" s="396">
        <v>3</v>
      </c>
      <c r="B32" s="399" t="s">
        <v>51</v>
      </c>
      <c r="C32" s="399" t="s">
        <v>34</v>
      </c>
      <c r="D32" s="145"/>
      <c r="E32" s="145"/>
      <c r="F32" s="145"/>
      <c r="G32" s="145"/>
      <c r="H32" s="145"/>
      <c r="I32" s="145" t="s">
        <v>52</v>
      </c>
      <c r="J32" s="146"/>
    </row>
    <row r="33" spans="1:10" ht="15.75" hidden="1" customHeight="1">
      <c r="A33" s="397"/>
      <c r="B33" s="400"/>
      <c r="C33" s="400"/>
      <c r="D33" s="147"/>
      <c r="E33" s="147"/>
      <c r="F33" s="147"/>
      <c r="G33" s="147"/>
      <c r="H33" s="147"/>
      <c r="I33" s="147" t="s">
        <v>55</v>
      </c>
      <c r="J33" s="148"/>
    </row>
    <row r="34" spans="1:10" ht="29.25" hidden="1" customHeight="1">
      <c r="A34" s="393"/>
      <c r="B34" s="395"/>
      <c r="C34" s="395"/>
      <c r="D34" s="149" t="str">
        <f t="shared" ref="D34:J34" si="9">IF(D32="","",IF(COUNTIF($B$176:$D$182,D32)=0,"",VLOOKUP(D32,$B$176:$D$182,2,FALSE)))</f>
        <v/>
      </c>
      <c r="E34" s="149" t="str">
        <f t="shared" si="9"/>
        <v/>
      </c>
      <c r="F34" s="149" t="str">
        <f t="shared" si="9"/>
        <v/>
      </c>
      <c r="G34" s="149" t="str">
        <f t="shared" si="9"/>
        <v/>
      </c>
      <c r="H34" s="149" t="str">
        <f t="shared" si="9"/>
        <v/>
      </c>
      <c r="I34" s="149" t="str">
        <f t="shared" si="9"/>
        <v>Kỹ Thuật Đánh Giá Môi Trường</v>
      </c>
      <c r="J34" s="150" t="str">
        <f t="shared" si="9"/>
        <v/>
      </c>
    </row>
    <row r="35" spans="1:10" ht="15.75" hidden="1" customHeight="1">
      <c r="A35" s="393"/>
      <c r="B35" s="395"/>
      <c r="C35" s="399" t="s">
        <v>35</v>
      </c>
      <c r="D35" s="151"/>
      <c r="E35" s="151"/>
      <c r="F35" s="151"/>
      <c r="G35" s="151"/>
      <c r="H35" s="151"/>
      <c r="I35" s="151"/>
      <c r="J35" s="152" t="s">
        <v>56</v>
      </c>
    </row>
    <row r="36" spans="1:10" ht="15.75" hidden="1" customHeight="1">
      <c r="A36" s="393"/>
      <c r="B36" s="395"/>
      <c r="C36" s="400"/>
      <c r="D36" s="147"/>
      <c r="E36" s="147"/>
      <c r="F36" s="147"/>
      <c r="G36" s="147"/>
      <c r="H36" s="147"/>
      <c r="I36" s="147"/>
      <c r="J36" s="153" t="s">
        <v>57</v>
      </c>
    </row>
    <row r="37" spans="1:10" ht="29.25" hidden="1" customHeight="1">
      <c r="A37" s="393"/>
      <c r="B37" s="395"/>
      <c r="C37" s="402"/>
      <c r="D37" s="149" t="str">
        <f t="shared" ref="D37:J37" si="10">IF(D35="","",IF(COUNTIF($B$176:$D$182,D35)=0,"",VLOOKUP(D35,$B$176:$D$182,2,FALSE)))</f>
        <v/>
      </c>
      <c r="E37" s="149" t="str">
        <f t="shared" si="10"/>
        <v/>
      </c>
      <c r="F37" s="149" t="str">
        <f t="shared" si="10"/>
        <v/>
      </c>
      <c r="G37" s="149" t="str">
        <f t="shared" si="10"/>
        <v/>
      </c>
      <c r="H37" s="149" t="str">
        <f t="shared" si="10"/>
        <v/>
      </c>
      <c r="I37" s="149" t="str">
        <f t="shared" si="10"/>
        <v/>
      </c>
      <c r="J37" s="150" t="str">
        <f t="shared" si="10"/>
        <v>Kỹ Thuật Xử Lý Ô Nhiễm Môi Trường Đất Nâng Cao</v>
      </c>
    </row>
    <row r="38" spans="1:10" ht="15.75" hidden="1" customHeight="1">
      <c r="A38" s="393"/>
      <c r="B38" s="395"/>
      <c r="C38" s="400" t="s">
        <v>31</v>
      </c>
      <c r="D38" s="151" t="s">
        <v>58</v>
      </c>
      <c r="E38" s="151"/>
      <c r="F38" s="151" t="s">
        <v>52</v>
      </c>
      <c r="G38" s="151"/>
      <c r="H38" s="151" t="s">
        <v>53</v>
      </c>
      <c r="I38" s="151"/>
      <c r="J38" s="152"/>
    </row>
    <row r="39" spans="1:10" ht="15.75" hidden="1" customHeight="1">
      <c r="A39" s="393"/>
      <c r="B39" s="395"/>
      <c r="C39" s="400"/>
      <c r="D39" s="154" t="s">
        <v>57</v>
      </c>
      <c r="E39" s="147"/>
      <c r="F39" s="147" t="s">
        <v>54</v>
      </c>
      <c r="G39" s="147"/>
      <c r="H39" s="147" t="s">
        <v>54</v>
      </c>
      <c r="I39" s="147"/>
      <c r="J39" s="148"/>
    </row>
    <row r="40" spans="1:10" ht="29.25" hidden="1" customHeight="1" thickBot="1">
      <c r="A40" s="398"/>
      <c r="B40" s="401"/>
      <c r="C40" s="401"/>
      <c r="D40" s="155" t="str">
        <f t="shared" ref="D40:J40" si="11">IF(D38="","",IF(COUNTIF($B$176:$D$182,D38)=0,"",VLOOKUP(D38,$B$176:$D$182,2,FALSE)))</f>
        <v>Kỹ Thuật Xử Lý Ô Nhiễm Không Khí &amp; Tiếng Ồn Nâng Cao</v>
      </c>
      <c r="E40" s="156" t="str">
        <f t="shared" si="11"/>
        <v/>
      </c>
      <c r="F40" s="155" t="str">
        <f t="shared" si="11"/>
        <v>Kỹ Thuật Đánh Giá Môi Trường</v>
      </c>
      <c r="G40" s="155"/>
      <c r="H40" s="155" t="str">
        <f t="shared" si="11"/>
        <v>Kỹ Thuật Thoát Nước &amp; Xử Lý Nước Thải Nâng Cao</v>
      </c>
      <c r="I40" s="155" t="str">
        <f t="shared" si="11"/>
        <v/>
      </c>
      <c r="J40" s="157" t="str">
        <f t="shared" si="11"/>
        <v/>
      </c>
    </row>
    <row r="41" spans="1:10" ht="15.75" hidden="1" customHeight="1">
      <c r="A41" s="142"/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15.75" hidden="1" customHeight="1" thickBo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ht="15.75" hidden="1" customHeight="1">
      <c r="A43" s="392" t="s">
        <v>25</v>
      </c>
      <c r="B43" s="394" t="s">
        <v>43</v>
      </c>
      <c r="C43" s="394" t="s">
        <v>44</v>
      </c>
      <c r="D43" s="126">
        <f>J30+1</f>
        <v>45565</v>
      </c>
      <c r="E43" s="126">
        <f t="shared" ref="E43:J43" si="12">D43+1</f>
        <v>45566</v>
      </c>
      <c r="F43" s="126">
        <f t="shared" si="12"/>
        <v>45567</v>
      </c>
      <c r="G43" s="126">
        <f t="shared" si="12"/>
        <v>45568</v>
      </c>
      <c r="H43" s="126">
        <f t="shared" si="12"/>
        <v>45569</v>
      </c>
      <c r="I43" s="126">
        <f t="shared" si="12"/>
        <v>45570</v>
      </c>
      <c r="J43" s="143">
        <f t="shared" si="12"/>
        <v>45571</v>
      </c>
    </row>
    <row r="44" spans="1:10" ht="15.75" hidden="1" customHeight="1" thickBot="1">
      <c r="A44" s="393"/>
      <c r="B44" s="395"/>
      <c r="C44" s="395"/>
      <c r="D44" s="127" t="s">
        <v>45</v>
      </c>
      <c r="E44" s="127" t="s">
        <v>46</v>
      </c>
      <c r="F44" s="127" t="s">
        <v>47</v>
      </c>
      <c r="G44" s="127" t="s">
        <v>48</v>
      </c>
      <c r="H44" s="127" t="s">
        <v>49</v>
      </c>
      <c r="I44" s="127" t="s">
        <v>50</v>
      </c>
      <c r="J44" s="128" t="s">
        <v>36</v>
      </c>
    </row>
    <row r="45" spans="1:10" ht="15.75" hidden="1" customHeight="1">
      <c r="A45" s="396">
        <v>4</v>
      </c>
      <c r="B45" s="399" t="s">
        <v>51</v>
      </c>
      <c r="C45" s="399" t="s">
        <v>34</v>
      </c>
      <c r="D45" s="158"/>
      <c r="E45" s="158"/>
      <c r="F45" s="158"/>
      <c r="G45" s="158"/>
      <c r="H45" s="158"/>
      <c r="I45" s="159" t="s">
        <v>52</v>
      </c>
      <c r="J45" s="160"/>
    </row>
    <row r="46" spans="1:10" ht="15.75" hidden="1" customHeight="1">
      <c r="A46" s="397"/>
      <c r="B46" s="400"/>
      <c r="C46" s="400"/>
      <c r="D46" s="161"/>
      <c r="E46" s="161"/>
      <c r="F46" s="161"/>
      <c r="G46" s="161"/>
      <c r="H46" s="161"/>
      <c r="I46" s="162" t="s">
        <v>55</v>
      </c>
      <c r="J46" s="163"/>
    </row>
    <row r="47" spans="1:10" ht="29.25" hidden="1" customHeight="1">
      <c r="A47" s="393"/>
      <c r="B47" s="395"/>
      <c r="C47" s="395"/>
      <c r="D47" s="164" t="str">
        <f t="shared" ref="D47:J47" si="13">IF(D45="","",IF(COUNTIF($B$176:$D$182,D45)=0,"",VLOOKUP(D45,$B$176:$D$182,2,FALSE)))</f>
        <v/>
      </c>
      <c r="E47" s="164" t="str">
        <f t="shared" si="13"/>
        <v/>
      </c>
      <c r="F47" s="164" t="str">
        <f t="shared" si="13"/>
        <v/>
      </c>
      <c r="G47" s="164" t="str">
        <f t="shared" si="13"/>
        <v/>
      </c>
      <c r="H47" s="164" t="str">
        <f t="shared" si="13"/>
        <v/>
      </c>
      <c r="I47" s="165" t="str">
        <f t="shared" si="13"/>
        <v>Kỹ Thuật Đánh Giá Môi Trường</v>
      </c>
      <c r="J47" s="166" t="str">
        <f t="shared" si="13"/>
        <v/>
      </c>
    </row>
    <row r="48" spans="1:10" ht="15.75" hidden="1" customHeight="1">
      <c r="A48" s="393"/>
      <c r="B48" s="395"/>
      <c r="C48" s="399" t="s">
        <v>35</v>
      </c>
      <c r="D48" s="167"/>
      <c r="E48" s="167"/>
      <c r="F48" s="167"/>
      <c r="G48" s="167"/>
      <c r="H48" s="167"/>
      <c r="I48" s="168"/>
      <c r="J48" s="169" t="s">
        <v>56</v>
      </c>
    </row>
    <row r="49" spans="1:10" ht="15.75" hidden="1" customHeight="1">
      <c r="A49" s="393"/>
      <c r="B49" s="395"/>
      <c r="C49" s="400"/>
      <c r="D49" s="161"/>
      <c r="E49" s="161"/>
      <c r="F49" s="161"/>
      <c r="G49" s="161"/>
      <c r="H49" s="161"/>
      <c r="I49" s="162"/>
      <c r="J49" s="163" t="s">
        <v>59</v>
      </c>
    </row>
    <row r="50" spans="1:10" ht="29.25" hidden="1" customHeight="1">
      <c r="A50" s="393"/>
      <c r="B50" s="395"/>
      <c r="C50" s="402"/>
      <c r="D50" s="164" t="str">
        <f t="shared" ref="D50:J50" si="14">IF(D48="","",IF(COUNTIF($B$176:$D$182,D48)=0,"",VLOOKUP(D48,$B$176:$D$182,2,FALSE)))</f>
        <v/>
      </c>
      <c r="E50" s="164" t="str">
        <f t="shared" si="14"/>
        <v/>
      </c>
      <c r="F50" s="164" t="str">
        <f t="shared" si="14"/>
        <v/>
      </c>
      <c r="G50" s="164" t="str">
        <f t="shared" si="14"/>
        <v/>
      </c>
      <c r="H50" s="164" t="str">
        <f t="shared" si="14"/>
        <v/>
      </c>
      <c r="I50" s="165" t="str">
        <f t="shared" si="14"/>
        <v/>
      </c>
      <c r="J50" s="166" t="str">
        <f t="shared" si="14"/>
        <v>Kỹ Thuật Xử Lý Ô Nhiễm Môi Trường Đất Nâng Cao</v>
      </c>
    </row>
    <row r="51" spans="1:10" ht="15.75" hidden="1" customHeight="1">
      <c r="A51" s="393"/>
      <c r="B51" s="395"/>
      <c r="C51" s="400" t="s">
        <v>31</v>
      </c>
      <c r="D51" s="170" t="s">
        <v>60</v>
      </c>
      <c r="E51" s="171" t="s">
        <v>58</v>
      </c>
      <c r="F51" s="171" t="s">
        <v>52</v>
      </c>
      <c r="G51" s="170" t="s">
        <v>53</v>
      </c>
      <c r="H51" s="171" t="s">
        <v>53</v>
      </c>
      <c r="I51" s="171"/>
      <c r="J51" s="169"/>
    </row>
    <row r="52" spans="1:10" ht="15.75" hidden="1" customHeight="1">
      <c r="A52" s="393"/>
      <c r="B52" s="395"/>
      <c r="C52" s="400"/>
      <c r="D52" s="172" t="s">
        <v>59</v>
      </c>
      <c r="E52" s="172" t="s">
        <v>59</v>
      </c>
      <c r="F52" s="172" t="s">
        <v>59</v>
      </c>
      <c r="G52" s="172" t="s">
        <v>59</v>
      </c>
      <c r="H52" s="172" t="s">
        <v>59</v>
      </c>
      <c r="I52" s="162"/>
      <c r="J52" s="163"/>
    </row>
    <row r="53" spans="1:10" ht="29.25" hidden="1" customHeight="1" thickBot="1">
      <c r="A53" s="398"/>
      <c r="B53" s="401"/>
      <c r="C53" s="401"/>
      <c r="D53" s="173" t="str">
        <f t="shared" ref="D53:J53" si="15">IF(D51="","",IF(COUNTIF($B$176:$D$182,D51)=0,"",VLOOKUP(D51,$B$176:$D$182,2,FALSE)))</f>
        <v>Kỹ Thuật Xử Lý Chất Thải Rắn &amp; Chất Thải Nguy Hại Nâng Cao</v>
      </c>
      <c r="E53" s="174" t="str">
        <f t="shared" si="15"/>
        <v>Kỹ Thuật Xử Lý Ô Nhiễm Không Khí &amp; Tiếng Ồn Nâng Cao</v>
      </c>
      <c r="F53" s="175" t="str">
        <f t="shared" si="15"/>
        <v>Kỹ Thuật Đánh Giá Môi Trường</v>
      </c>
      <c r="G53" s="173" t="str">
        <f t="shared" si="15"/>
        <v>Kỹ Thuật Thoát Nước &amp; Xử Lý Nước Thải Nâng Cao</v>
      </c>
      <c r="H53" s="175" t="str">
        <f t="shared" si="15"/>
        <v>Kỹ Thuật Thoát Nước &amp; Xử Lý Nước Thải Nâng Cao</v>
      </c>
      <c r="I53" s="175" t="str">
        <f t="shared" si="15"/>
        <v/>
      </c>
      <c r="J53" s="176" t="str">
        <f t="shared" si="15"/>
        <v/>
      </c>
    </row>
    <row r="54" spans="1:10" ht="15.75" hidden="1" customHeight="1">
      <c r="A54" s="142"/>
      <c r="B54" s="142"/>
      <c r="C54" s="142"/>
      <c r="D54" s="142"/>
      <c r="E54" s="142"/>
      <c r="F54" s="142"/>
      <c r="G54" s="142"/>
      <c r="H54" s="142"/>
      <c r="I54" s="142"/>
      <c r="J54" s="142"/>
    </row>
    <row r="55" spans="1:10" ht="15.75" hidden="1" customHeight="1" thickBo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ht="15.75" hidden="1" customHeight="1">
      <c r="A56" s="392" t="s">
        <v>25</v>
      </c>
      <c r="B56" s="394" t="s">
        <v>43</v>
      </c>
      <c r="C56" s="394" t="s">
        <v>44</v>
      </c>
      <c r="D56" s="126">
        <f>J43+1</f>
        <v>45572</v>
      </c>
      <c r="E56" s="126">
        <f t="shared" ref="E56:J56" si="16">D56+1</f>
        <v>45573</v>
      </c>
      <c r="F56" s="126">
        <f>E56+1</f>
        <v>45574</v>
      </c>
      <c r="G56" s="126">
        <f t="shared" si="16"/>
        <v>45575</v>
      </c>
      <c r="H56" s="126">
        <f t="shared" si="16"/>
        <v>45576</v>
      </c>
      <c r="I56" s="126">
        <f t="shared" si="16"/>
        <v>45577</v>
      </c>
      <c r="J56" s="143">
        <f t="shared" si="16"/>
        <v>45578</v>
      </c>
    </row>
    <row r="57" spans="1:10" ht="15.75" hidden="1" customHeight="1" thickBot="1">
      <c r="A57" s="393"/>
      <c r="B57" s="395"/>
      <c r="C57" s="395"/>
      <c r="D57" s="127" t="s">
        <v>45</v>
      </c>
      <c r="E57" s="127" t="s">
        <v>46</v>
      </c>
      <c r="F57" s="127" t="s">
        <v>47</v>
      </c>
      <c r="G57" s="127" t="s">
        <v>48</v>
      </c>
      <c r="H57" s="127" t="s">
        <v>49</v>
      </c>
      <c r="I57" s="127" t="s">
        <v>50</v>
      </c>
      <c r="J57" s="128" t="s">
        <v>36</v>
      </c>
    </row>
    <row r="58" spans="1:10" ht="15.75" hidden="1" customHeight="1">
      <c r="A58" s="396">
        <v>5</v>
      </c>
      <c r="B58" s="399" t="s">
        <v>51</v>
      </c>
      <c r="C58" s="399" t="s">
        <v>34</v>
      </c>
      <c r="D58" s="129"/>
      <c r="E58" s="129"/>
      <c r="F58" s="129"/>
      <c r="G58" s="129"/>
      <c r="H58" s="129"/>
      <c r="I58" s="159" t="s">
        <v>52</v>
      </c>
      <c r="J58" s="160"/>
    </row>
    <row r="59" spans="1:10" ht="15.75" hidden="1" customHeight="1">
      <c r="A59" s="397"/>
      <c r="B59" s="400"/>
      <c r="C59" s="400"/>
      <c r="D59" s="131"/>
      <c r="E59" s="131"/>
      <c r="F59" s="131"/>
      <c r="G59" s="131"/>
      <c r="H59" s="131"/>
      <c r="I59" s="162" t="s">
        <v>55</v>
      </c>
      <c r="J59" s="163"/>
    </row>
    <row r="60" spans="1:10" ht="29.25" hidden="1" customHeight="1">
      <c r="A60" s="393"/>
      <c r="B60" s="395"/>
      <c r="C60" s="395"/>
      <c r="D60" s="133" t="str">
        <f t="shared" ref="D60:J60" si="17">IF(D58="","",IF(COUNTIF($B$176:$D$182,D58)=0,"",VLOOKUP(D58,$B$176:$D$182,2,FALSE)))</f>
        <v/>
      </c>
      <c r="E60" s="133" t="str">
        <f t="shared" si="17"/>
        <v/>
      </c>
      <c r="F60" s="133" t="str">
        <f t="shared" si="17"/>
        <v/>
      </c>
      <c r="G60" s="133" t="str">
        <f t="shared" si="17"/>
        <v/>
      </c>
      <c r="H60" s="133" t="str">
        <f t="shared" si="17"/>
        <v/>
      </c>
      <c r="I60" s="165" t="str">
        <f t="shared" si="17"/>
        <v>Kỹ Thuật Đánh Giá Môi Trường</v>
      </c>
      <c r="J60" s="166" t="str">
        <f t="shared" si="17"/>
        <v/>
      </c>
    </row>
    <row r="61" spans="1:10" ht="15.75" hidden="1" customHeight="1">
      <c r="A61" s="393"/>
      <c r="B61" s="395"/>
      <c r="C61" s="399" t="s">
        <v>35</v>
      </c>
      <c r="D61" s="135"/>
      <c r="E61" s="135"/>
      <c r="F61" s="135"/>
      <c r="G61" s="135"/>
      <c r="H61" s="135"/>
      <c r="I61" s="168" t="s">
        <v>61</v>
      </c>
      <c r="J61" s="169" t="s">
        <v>56</v>
      </c>
    </row>
    <row r="62" spans="1:10" ht="15.75" hidden="1" customHeight="1">
      <c r="A62" s="393"/>
      <c r="B62" s="395"/>
      <c r="C62" s="400"/>
      <c r="D62" s="131"/>
      <c r="E62" s="131"/>
      <c r="F62" s="131"/>
      <c r="G62" s="131"/>
      <c r="H62" s="131"/>
      <c r="I62" s="162" t="s">
        <v>55</v>
      </c>
      <c r="J62" s="163" t="s">
        <v>59</v>
      </c>
    </row>
    <row r="63" spans="1:10" ht="29.25" hidden="1" customHeight="1">
      <c r="A63" s="393"/>
      <c r="B63" s="395"/>
      <c r="C63" s="402"/>
      <c r="D63" s="133" t="str">
        <f t="shared" ref="D63:J63" si="18">IF(D61="","",IF(COUNTIF($B$176:$D$182,D61)=0,"",VLOOKUP(D61,$B$176:$D$182,2,FALSE)))</f>
        <v/>
      </c>
      <c r="E63" s="133" t="str">
        <f t="shared" si="18"/>
        <v/>
      </c>
      <c r="F63" s="133" t="str">
        <f t="shared" si="18"/>
        <v/>
      </c>
      <c r="G63" s="133" t="str">
        <f t="shared" si="18"/>
        <v/>
      </c>
      <c r="H63" s="133" t="str">
        <f t="shared" si="18"/>
        <v/>
      </c>
      <c r="I63" s="165" t="str">
        <f t="shared" si="18"/>
        <v>Vi Sinh Vật Môi Trường</v>
      </c>
      <c r="J63" s="166" t="str">
        <f t="shared" si="18"/>
        <v>Kỹ Thuật Xử Lý Ô Nhiễm Môi Trường Đất Nâng Cao</v>
      </c>
    </row>
    <row r="64" spans="1:10" ht="15.75" hidden="1" customHeight="1">
      <c r="A64" s="393"/>
      <c r="B64" s="395"/>
      <c r="C64" s="400" t="s">
        <v>31</v>
      </c>
      <c r="D64" s="170" t="s">
        <v>60</v>
      </c>
      <c r="E64" s="171"/>
      <c r="F64" s="171" t="s">
        <v>52</v>
      </c>
      <c r="G64" s="170" t="s">
        <v>53</v>
      </c>
      <c r="H64" s="171" t="s">
        <v>53</v>
      </c>
      <c r="I64" s="171"/>
      <c r="J64" s="169"/>
    </row>
    <row r="65" spans="1:10" ht="15.75" hidden="1" customHeight="1">
      <c r="A65" s="393"/>
      <c r="B65" s="395"/>
      <c r="C65" s="400"/>
      <c r="D65" s="172" t="s">
        <v>59</v>
      </c>
      <c r="E65" s="172"/>
      <c r="F65" s="172" t="s">
        <v>59</v>
      </c>
      <c r="G65" s="172" t="s">
        <v>59</v>
      </c>
      <c r="H65" s="172" t="s">
        <v>59</v>
      </c>
      <c r="I65" s="162"/>
      <c r="J65" s="163"/>
    </row>
    <row r="66" spans="1:10" ht="29.4" hidden="1" customHeight="1" thickBot="1">
      <c r="A66" s="398"/>
      <c r="B66" s="401"/>
      <c r="C66" s="401"/>
      <c r="D66" s="173" t="str">
        <f t="shared" ref="D66:J66" si="19">IF(D64="","",IF(COUNTIF($B$176:$D$182,D64)=0,"",VLOOKUP(D64,$B$176:$D$182,2,FALSE)))</f>
        <v>Kỹ Thuật Xử Lý Chất Thải Rắn &amp; Chất Thải Nguy Hại Nâng Cao</v>
      </c>
      <c r="E66" s="174" t="str">
        <f t="shared" si="19"/>
        <v/>
      </c>
      <c r="F66" s="175" t="str">
        <f t="shared" si="19"/>
        <v>Kỹ Thuật Đánh Giá Môi Trường</v>
      </c>
      <c r="G66" s="173" t="str">
        <f t="shared" si="19"/>
        <v>Kỹ Thuật Thoát Nước &amp; Xử Lý Nước Thải Nâng Cao</v>
      </c>
      <c r="H66" s="175" t="str">
        <f t="shared" si="19"/>
        <v>Kỹ Thuật Thoát Nước &amp; Xử Lý Nước Thải Nâng Cao</v>
      </c>
      <c r="I66" s="175" t="str">
        <f t="shared" si="19"/>
        <v/>
      </c>
      <c r="J66" s="176" t="str">
        <f t="shared" si="19"/>
        <v/>
      </c>
    </row>
    <row r="67" spans="1:10" ht="15.75" hidden="1" customHeight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</row>
    <row r="68" spans="1:10" ht="15.75" customHeight="1">
      <c r="A68" s="142"/>
      <c r="B68" s="142"/>
      <c r="C68" s="142"/>
      <c r="D68" s="142"/>
      <c r="E68" s="142"/>
      <c r="F68" s="142"/>
      <c r="G68" s="142"/>
      <c r="H68" s="142"/>
      <c r="I68" s="142"/>
      <c r="J68" s="142"/>
    </row>
    <row r="69" spans="1:10" ht="15.75" hidden="1" customHeight="1">
      <c r="A69" s="392" t="s">
        <v>25</v>
      </c>
      <c r="B69" s="394" t="s">
        <v>43</v>
      </c>
      <c r="C69" s="394" t="s">
        <v>44</v>
      </c>
      <c r="D69" s="126">
        <f>J56+1</f>
        <v>45579</v>
      </c>
      <c r="E69" s="126">
        <f t="shared" ref="E69:J69" si="20">D69+1</f>
        <v>45580</v>
      </c>
      <c r="F69" s="126">
        <f t="shared" si="20"/>
        <v>45581</v>
      </c>
      <c r="G69" s="126">
        <f t="shared" si="20"/>
        <v>45582</v>
      </c>
      <c r="H69" s="126">
        <f t="shared" si="20"/>
        <v>45583</v>
      </c>
      <c r="I69" s="126">
        <f t="shared" si="20"/>
        <v>45584</v>
      </c>
      <c r="J69" s="143">
        <f t="shared" si="20"/>
        <v>45585</v>
      </c>
    </row>
    <row r="70" spans="1:10" ht="15.75" hidden="1" customHeight="1" thickBot="1">
      <c r="A70" s="393"/>
      <c r="B70" s="395"/>
      <c r="C70" s="395"/>
      <c r="D70" s="127" t="s">
        <v>45</v>
      </c>
      <c r="E70" s="127" t="s">
        <v>46</v>
      </c>
      <c r="F70" s="127" t="s">
        <v>47</v>
      </c>
      <c r="G70" s="127" t="s">
        <v>48</v>
      </c>
      <c r="H70" s="127" t="s">
        <v>49</v>
      </c>
      <c r="I70" s="127" t="s">
        <v>50</v>
      </c>
      <c r="J70" s="128" t="s">
        <v>36</v>
      </c>
    </row>
    <row r="71" spans="1:10" ht="15.75" hidden="1" customHeight="1">
      <c r="A71" s="396">
        <v>6</v>
      </c>
      <c r="B71" s="399" t="s">
        <v>51</v>
      </c>
      <c r="C71" s="399" t="s">
        <v>34</v>
      </c>
      <c r="D71" s="158"/>
      <c r="E71" s="158"/>
      <c r="F71" s="158"/>
      <c r="G71" s="158"/>
      <c r="H71" s="158"/>
      <c r="I71" s="159" t="s">
        <v>52</v>
      </c>
      <c r="J71" s="160"/>
    </row>
    <row r="72" spans="1:10" ht="15.75" hidden="1" customHeight="1">
      <c r="A72" s="397"/>
      <c r="B72" s="400"/>
      <c r="C72" s="400"/>
      <c r="D72" s="161"/>
      <c r="E72" s="161"/>
      <c r="F72" s="161"/>
      <c r="G72" s="161"/>
      <c r="H72" s="161"/>
      <c r="I72" s="162" t="s">
        <v>55</v>
      </c>
      <c r="J72" s="163"/>
    </row>
    <row r="73" spans="1:10" ht="29.25" hidden="1" customHeight="1">
      <c r="A73" s="393"/>
      <c r="B73" s="395"/>
      <c r="C73" s="395"/>
      <c r="D73" s="164" t="str">
        <f t="shared" ref="D73:J73" si="21">IF(D71="","",IF(COUNTIF($B$176:$D$182,D71)=0,"",VLOOKUP(D71,$B$176:$D$182,2,FALSE)))</f>
        <v/>
      </c>
      <c r="E73" s="164" t="str">
        <f t="shared" si="21"/>
        <v/>
      </c>
      <c r="F73" s="164" t="str">
        <f t="shared" si="21"/>
        <v/>
      </c>
      <c r="G73" s="164" t="str">
        <f t="shared" si="21"/>
        <v/>
      </c>
      <c r="H73" s="164" t="str">
        <f t="shared" si="21"/>
        <v/>
      </c>
      <c r="I73" s="165" t="str">
        <f t="shared" si="21"/>
        <v>Kỹ Thuật Đánh Giá Môi Trường</v>
      </c>
      <c r="J73" s="166" t="str">
        <f t="shared" si="21"/>
        <v/>
      </c>
    </row>
    <row r="74" spans="1:10" ht="15.75" hidden="1" customHeight="1">
      <c r="A74" s="393"/>
      <c r="B74" s="395"/>
      <c r="C74" s="399" t="s">
        <v>35</v>
      </c>
      <c r="D74" s="167"/>
      <c r="E74" s="167"/>
      <c r="F74" s="167"/>
      <c r="G74" s="167"/>
      <c r="H74" s="167"/>
      <c r="I74" s="168" t="s">
        <v>61</v>
      </c>
      <c r="J74" s="169" t="s">
        <v>56</v>
      </c>
    </row>
    <row r="75" spans="1:10" ht="15.75" hidden="1" customHeight="1">
      <c r="A75" s="393"/>
      <c r="B75" s="395"/>
      <c r="C75" s="400"/>
      <c r="D75" s="161"/>
      <c r="E75" s="161"/>
      <c r="F75" s="161"/>
      <c r="G75" s="161"/>
      <c r="H75" s="161"/>
      <c r="I75" s="162" t="s">
        <v>55</v>
      </c>
      <c r="J75" s="163" t="s">
        <v>59</v>
      </c>
    </row>
    <row r="76" spans="1:10" ht="29.25" hidden="1" customHeight="1">
      <c r="A76" s="393"/>
      <c r="B76" s="395"/>
      <c r="C76" s="402"/>
      <c r="D76" s="164" t="str">
        <f t="shared" ref="D76:J76" si="22">IF(D74="","",IF(COUNTIF($B$176:$D$182,D74)=0,"",VLOOKUP(D74,$B$176:$D$182,2,FALSE)))</f>
        <v/>
      </c>
      <c r="E76" s="164" t="str">
        <f t="shared" si="22"/>
        <v/>
      </c>
      <c r="F76" s="164" t="str">
        <f t="shared" si="22"/>
        <v/>
      </c>
      <c r="G76" s="164" t="str">
        <f t="shared" si="22"/>
        <v/>
      </c>
      <c r="H76" s="164" t="str">
        <f t="shared" si="22"/>
        <v/>
      </c>
      <c r="I76" s="165" t="str">
        <f t="shared" si="22"/>
        <v>Vi Sinh Vật Môi Trường</v>
      </c>
      <c r="J76" s="166" t="str">
        <f t="shared" si="22"/>
        <v>Kỹ Thuật Xử Lý Ô Nhiễm Môi Trường Đất Nâng Cao</v>
      </c>
    </row>
    <row r="77" spans="1:10" ht="15.75" hidden="1" customHeight="1">
      <c r="A77" s="393"/>
      <c r="B77" s="395"/>
      <c r="C77" s="400" t="s">
        <v>31</v>
      </c>
      <c r="D77" s="170" t="s">
        <v>60</v>
      </c>
      <c r="E77" s="171" t="s">
        <v>61</v>
      </c>
      <c r="F77" s="171" t="s">
        <v>58</v>
      </c>
      <c r="G77" s="170" t="s">
        <v>62</v>
      </c>
      <c r="H77" s="171" t="s">
        <v>60</v>
      </c>
      <c r="I77" s="171"/>
      <c r="J77" s="169"/>
    </row>
    <row r="78" spans="1:10" ht="15.75" hidden="1" customHeight="1">
      <c r="A78" s="393"/>
      <c r="B78" s="395"/>
      <c r="C78" s="400"/>
      <c r="D78" s="172" t="s">
        <v>59</v>
      </c>
      <c r="E78" s="172" t="s">
        <v>59</v>
      </c>
      <c r="F78" s="172" t="s">
        <v>59</v>
      </c>
      <c r="G78" s="172" t="s">
        <v>59</v>
      </c>
      <c r="H78" s="172" t="s">
        <v>59</v>
      </c>
      <c r="I78" s="162"/>
      <c r="J78" s="163"/>
    </row>
    <row r="79" spans="1:10" ht="29.25" hidden="1" customHeight="1" thickBot="1">
      <c r="A79" s="398"/>
      <c r="B79" s="401"/>
      <c r="C79" s="401"/>
      <c r="D79" s="173" t="str">
        <f t="shared" ref="D79:J79" si="23">IF(D77="","",IF(COUNTIF($B$176:$D$182,D77)=0,"",VLOOKUP(D77,$B$176:$D$182,2,FALSE)))</f>
        <v>Kỹ Thuật Xử Lý Chất Thải Rắn &amp; Chất Thải Nguy Hại Nâng Cao</v>
      </c>
      <c r="E79" s="174" t="str">
        <f t="shared" si="23"/>
        <v>Vi Sinh Vật Môi Trường</v>
      </c>
      <c r="F79" s="175" t="str">
        <f t="shared" si="23"/>
        <v>Kỹ Thuật Xử Lý Ô Nhiễm Không Khí &amp; Tiếng Ồn Nâng Cao</v>
      </c>
      <c r="G79" s="173" t="str">
        <f t="shared" si="23"/>
        <v>Luật &amp; Chính Sách Môi Trường Nâng Cao</v>
      </c>
      <c r="H79" s="175" t="str">
        <f t="shared" si="23"/>
        <v>Kỹ Thuật Xử Lý Chất Thải Rắn &amp; Chất Thải Nguy Hại Nâng Cao</v>
      </c>
      <c r="I79" s="175" t="str">
        <f t="shared" si="23"/>
        <v/>
      </c>
      <c r="J79" s="176" t="str">
        <f t="shared" si="23"/>
        <v/>
      </c>
    </row>
    <row r="80" spans="1:10" ht="15.75" hidden="1" customHeight="1">
      <c r="A80" s="142"/>
      <c r="B80" s="142"/>
      <c r="C80" s="142"/>
      <c r="D80" s="142"/>
      <c r="E80" s="142"/>
      <c r="F80" s="142"/>
      <c r="G80" s="142"/>
      <c r="H80" s="142"/>
      <c r="I80" s="142"/>
      <c r="J80" s="142"/>
    </row>
    <row r="81" spans="1:10" ht="15.75" customHeight="1" thickBot="1">
      <c r="A81" s="142"/>
      <c r="B81" s="142"/>
      <c r="C81" s="142"/>
      <c r="D81" s="142"/>
      <c r="E81" s="142"/>
      <c r="F81" s="142"/>
      <c r="G81" s="142"/>
      <c r="H81" s="142"/>
      <c r="I81" s="142"/>
      <c r="J81" s="142"/>
    </row>
    <row r="82" spans="1:10" ht="15.75" customHeight="1">
      <c r="A82" s="392" t="s">
        <v>25</v>
      </c>
      <c r="B82" s="394" t="s">
        <v>43</v>
      </c>
      <c r="C82" s="394" t="s">
        <v>44</v>
      </c>
      <c r="D82" s="126">
        <f>J69+1</f>
        <v>45586</v>
      </c>
      <c r="E82" s="126">
        <f t="shared" ref="E82:J82" si="24">D82+1</f>
        <v>45587</v>
      </c>
      <c r="F82" s="126">
        <f t="shared" si="24"/>
        <v>45588</v>
      </c>
      <c r="G82" s="126">
        <f t="shared" si="24"/>
        <v>45589</v>
      </c>
      <c r="H82" s="126">
        <f t="shared" si="24"/>
        <v>45590</v>
      </c>
      <c r="I82" s="126">
        <f t="shared" si="24"/>
        <v>45591</v>
      </c>
      <c r="J82" s="143">
        <f t="shared" si="24"/>
        <v>45592</v>
      </c>
    </row>
    <row r="83" spans="1:10" ht="15.75" customHeight="1" thickBot="1">
      <c r="A83" s="393"/>
      <c r="B83" s="395"/>
      <c r="C83" s="395"/>
      <c r="D83" s="127" t="s">
        <v>45</v>
      </c>
      <c r="E83" s="127" t="s">
        <v>46</v>
      </c>
      <c r="F83" s="127" t="s">
        <v>47</v>
      </c>
      <c r="G83" s="127" t="s">
        <v>48</v>
      </c>
      <c r="H83" s="127" t="s">
        <v>49</v>
      </c>
      <c r="I83" s="127" t="s">
        <v>50</v>
      </c>
      <c r="J83" s="128" t="s">
        <v>36</v>
      </c>
    </row>
    <row r="84" spans="1:10" ht="15.75" customHeight="1">
      <c r="A84" s="396">
        <v>7</v>
      </c>
      <c r="B84" s="399" t="s">
        <v>51</v>
      </c>
      <c r="C84" s="399" t="s">
        <v>34</v>
      </c>
      <c r="D84" s="158"/>
      <c r="E84" s="158"/>
      <c r="F84" s="158"/>
      <c r="G84" s="158"/>
      <c r="H84" s="158"/>
      <c r="I84" s="159"/>
      <c r="J84" s="160"/>
    </row>
    <row r="85" spans="1:10" ht="15.75" customHeight="1">
      <c r="A85" s="397"/>
      <c r="B85" s="400"/>
      <c r="C85" s="400"/>
      <c r="D85" s="161"/>
      <c r="E85" s="161"/>
      <c r="F85" s="161"/>
      <c r="G85" s="161"/>
      <c r="H85" s="161"/>
      <c r="I85" s="162"/>
      <c r="J85" s="163"/>
    </row>
    <row r="86" spans="1:10" ht="29.25" customHeight="1">
      <c r="A86" s="393"/>
      <c r="B86" s="395"/>
      <c r="C86" s="395"/>
      <c r="D86" s="164" t="str">
        <f t="shared" ref="D86:J86" si="25">IF(D84="","",IF(COUNTIF($B$176:$D$182,D84)=0,"",VLOOKUP(D84,$B$176:$D$182,2,FALSE)))</f>
        <v/>
      </c>
      <c r="E86" s="164" t="str">
        <f t="shared" si="25"/>
        <v/>
      </c>
      <c r="F86" s="164" t="str">
        <f t="shared" si="25"/>
        <v/>
      </c>
      <c r="G86" s="164" t="str">
        <f t="shared" si="25"/>
        <v/>
      </c>
      <c r="H86" s="164" t="str">
        <f t="shared" si="25"/>
        <v/>
      </c>
      <c r="I86" s="165" t="str">
        <f t="shared" si="25"/>
        <v/>
      </c>
      <c r="J86" s="166" t="str">
        <f t="shared" si="25"/>
        <v/>
      </c>
    </row>
    <row r="87" spans="1:10" ht="15.75" customHeight="1">
      <c r="A87" s="393"/>
      <c r="B87" s="395"/>
      <c r="C87" s="399" t="s">
        <v>35</v>
      </c>
      <c r="D87" s="167"/>
      <c r="E87" s="167"/>
      <c r="F87" s="167"/>
      <c r="G87" s="167"/>
      <c r="H87" s="167"/>
      <c r="I87" s="168"/>
      <c r="J87" s="169" t="s">
        <v>56</v>
      </c>
    </row>
    <row r="88" spans="1:10" ht="15.75" customHeight="1">
      <c r="A88" s="393"/>
      <c r="B88" s="395"/>
      <c r="C88" s="400"/>
      <c r="D88" s="161"/>
      <c r="E88" s="161"/>
      <c r="F88" s="161"/>
      <c r="G88" s="161"/>
      <c r="H88" s="161"/>
      <c r="I88" s="162"/>
      <c r="J88" s="163" t="s">
        <v>59</v>
      </c>
    </row>
    <row r="89" spans="1:10" ht="29.25" customHeight="1" thickBot="1">
      <c r="A89" s="393"/>
      <c r="B89" s="395"/>
      <c r="C89" s="402"/>
      <c r="D89" s="164" t="str">
        <f t="shared" ref="D89:J89" si="26">IF(D87="","",IF(COUNTIF($B$176:$D$182,D87)=0,"",VLOOKUP(D87,$B$176:$D$182,2,FALSE)))</f>
        <v/>
      </c>
      <c r="E89" s="164" t="str">
        <f t="shared" si="26"/>
        <v/>
      </c>
      <c r="F89" s="164" t="str">
        <f t="shared" si="26"/>
        <v/>
      </c>
      <c r="G89" s="164" t="str">
        <f t="shared" si="26"/>
        <v/>
      </c>
      <c r="H89" s="164" t="str">
        <f t="shared" si="26"/>
        <v/>
      </c>
      <c r="I89" s="165"/>
      <c r="J89" s="166" t="str">
        <f t="shared" si="26"/>
        <v>Kỹ Thuật Xử Lý Ô Nhiễm Môi Trường Đất Nâng Cao</v>
      </c>
    </row>
    <row r="90" spans="1:10" ht="15.75" customHeight="1" thickBot="1">
      <c r="A90" s="393"/>
      <c r="B90" s="395"/>
      <c r="C90" s="400" t="s">
        <v>31</v>
      </c>
      <c r="D90" s="311" t="s">
        <v>60</v>
      </c>
      <c r="E90" s="312" t="s">
        <v>58</v>
      </c>
      <c r="F90" s="312" t="s">
        <v>58</v>
      </c>
      <c r="G90" s="312" t="s">
        <v>62</v>
      </c>
      <c r="H90" s="312" t="s">
        <v>60</v>
      </c>
      <c r="I90" s="171"/>
      <c r="J90" s="169"/>
    </row>
    <row r="91" spans="1:10" ht="15.75" customHeight="1" thickBot="1">
      <c r="A91" s="393"/>
      <c r="B91" s="395"/>
      <c r="C91" s="400"/>
      <c r="D91" s="313" t="s">
        <v>59</v>
      </c>
      <c r="E91" s="314" t="s">
        <v>59</v>
      </c>
      <c r="F91" s="314" t="s">
        <v>59</v>
      </c>
      <c r="G91" s="314" t="s">
        <v>59</v>
      </c>
      <c r="H91" s="314" t="s">
        <v>59</v>
      </c>
      <c r="I91" s="162"/>
      <c r="J91" s="163"/>
    </row>
    <row r="92" spans="1:10" ht="29.25" customHeight="1" thickBot="1">
      <c r="A92" s="398"/>
      <c r="B92" s="401"/>
      <c r="C92" s="401"/>
      <c r="D92" s="315" t="s">
        <v>90</v>
      </c>
      <c r="E92" s="316" t="s">
        <v>77</v>
      </c>
      <c r="F92" s="316" t="s">
        <v>77</v>
      </c>
      <c r="G92" s="316" t="s">
        <v>92</v>
      </c>
      <c r="H92" s="316" t="s">
        <v>90</v>
      </c>
      <c r="I92" s="175" t="str">
        <f t="shared" ref="I92:J92" si="27">IF(I90="","",IF(COUNTIF($B$176:$D$182,I90)=0,"",VLOOKUP(I90,$B$176:$D$182,2,FALSE)))</f>
        <v/>
      </c>
      <c r="J92" s="176" t="str">
        <f t="shared" si="27"/>
        <v/>
      </c>
    </row>
    <row r="93" spans="1:10" ht="15.75" hidden="1" customHeight="1">
      <c r="A93" s="142"/>
      <c r="B93" s="142"/>
      <c r="C93" s="142"/>
      <c r="D93" s="142"/>
      <c r="E93" s="142"/>
      <c r="F93" s="142"/>
      <c r="G93" s="142"/>
      <c r="H93" s="142"/>
      <c r="I93" s="142"/>
      <c r="J93" s="142"/>
    </row>
    <row r="94" spans="1:10" ht="15.75" hidden="1" customHeight="1" thickBot="1">
      <c r="A94" s="142"/>
      <c r="B94" s="142"/>
      <c r="C94" s="142"/>
      <c r="D94" s="142"/>
      <c r="E94" s="142"/>
      <c r="F94" s="142"/>
      <c r="G94" s="142"/>
      <c r="H94" s="142"/>
      <c r="I94" s="142"/>
      <c r="J94" s="142"/>
    </row>
    <row r="95" spans="1:10" ht="15.75" hidden="1" customHeight="1">
      <c r="A95" s="392" t="s">
        <v>25</v>
      </c>
      <c r="B95" s="394" t="s">
        <v>43</v>
      </c>
      <c r="C95" s="394" t="s">
        <v>44</v>
      </c>
      <c r="D95" s="177">
        <f>J82+1</f>
        <v>45593</v>
      </c>
      <c r="E95" s="177">
        <f t="shared" ref="E95:J95" si="28">D95+1</f>
        <v>45594</v>
      </c>
      <c r="F95" s="177">
        <f t="shared" si="28"/>
        <v>45595</v>
      </c>
      <c r="G95" s="177">
        <f t="shared" si="28"/>
        <v>45596</v>
      </c>
      <c r="H95" s="177">
        <f t="shared" si="28"/>
        <v>45597</v>
      </c>
      <c r="I95" s="177">
        <f t="shared" si="28"/>
        <v>45598</v>
      </c>
      <c r="J95" s="178">
        <f t="shared" si="28"/>
        <v>45599</v>
      </c>
    </row>
    <row r="96" spans="1:10" ht="15.75" hidden="1" customHeight="1" thickBot="1">
      <c r="A96" s="393"/>
      <c r="B96" s="395"/>
      <c r="C96" s="395"/>
      <c r="D96" s="179" t="s">
        <v>45</v>
      </c>
      <c r="E96" s="179" t="s">
        <v>46</v>
      </c>
      <c r="F96" s="179" t="s">
        <v>47</v>
      </c>
      <c r="G96" s="179" t="s">
        <v>48</v>
      </c>
      <c r="H96" s="179" t="s">
        <v>49</v>
      </c>
      <c r="I96" s="179" t="s">
        <v>50</v>
      </c>
      <c r="J96" s="180" t="s">
        <v>36</v>
      </c>
    </row>
    <row r="97" spans="1:10" ht="15.75" hidden="1" customHeight="1">
      <c r="A97" s="396">
        <v>8</v>
      </c>
      <c r="B97" s="399" t="s">
        <v>51</v>
      </c>
      <c r="C97" s="399" t="s">
        <v>34</v>
      </c>
      <c r="D97" s="158"/>
      <c r="E97" s="158"/>
      <c r="F97" s="158"/>
      <c r="G97" s="158"/>
      <c r="H97" s="158"/>
      <c r="I97" s="181"/>
      <c r="J97" s="182"/>
    </row>
    <row r="98" spans="1:10" ht="15.75" hidden="1" customHeight="1">
      <c r="A98" s="397"/>
      <c r="B98" s="400"/>
      <c r="C98" s="400"/>
      <c r="D98" s="161"/>
      <c r="E98" s="161"/>
      <c r="F98" s="161"/>
      <c r="G98" s="161"/>
      <c r="H98" s="161"/>
      <c r="I98" s="183"/>
      <c r="J98" s="184"/>
    </row>
    <row r="99" spans="1:10" ht="29.25" hidden="1" customHeight="1">
      <c r="A99" s="393"/>
      <c r="B99" s="395"/>
      <c r="C99" s="395"/>
      <c r="D99" s="164" t="str">
        <f t="shared" ref="D99:J99" si="29">IF(D97="","",IF(COUNTIF($B$176:$D$182,D97)=0,"",VLOOKUP(D97,$B$176:$D$182,2,FALSE)))</f>
        <v/>
      </c>
      <c r="E99" s="164" t="str">
        <f t="shared" si="29"/>
        <v/>
      </c>
      <c r="F99" s="164" t="str">
        <f t="shared" si="29"/>
        <v/>
      </c>
      <c r="G99" s="164" t="str">
        <f t="shared" si="29"/>
        <v/>
      </c>
      <c r="H99" s="164" t="str">
        <f t="shared" si="29"/>
        <v/>
      </c>
      <c r="I99" s="185" t="str">
        <f t="shared" si="29"/>
        <v/>
      </c>
      <c r="J99" s="186" t="str">
        <f t="shared" si="29"/>
        <v/>
      </c>
    </row>
    <row r="100" spans="1:10" ht="15.75" hidden="1" customHeight="1">
      <c r="A100" s="393"/>
      <c r="B100" s="395"/>
      <c r="C100" s="399" t="s">
        <v>35</v>
      </c>
      <c r="D100" s="167"/>
      <c r="E100" s="167"/>
      <c r="F100" s="167"/>
      <c r="G100" s="167"/>
      <c r="H100" s="167"/>
      <c r="I100" s="187"/>
      <c r="J100" s="188"/>
    </row>
    <row r="101" spans="1:10" ht="15.75" hidden="1" customHeight="1">
      <c r="A101" s="393"/>
      <c r="B101" s="395"/>
      <c r="C101" s="400"/>
      <c r="D101" s="161"/>
      <c r="E101" s="161"/>
      <c r="F101" s="161"/>
      <c r="G101" s="161"/>
      <c r="H101" s="161"/>
      <c r="I101" s="183"/>
      <c r="J101" s="184"/>
    </row>
    <row r="102" spans="1:10" ht="29.25" hidden="1" customHeight="1">
      <c r="A102" s="393"/>
      <c r="B102" s="395"/>
      <c r="C102" s="402"/>
      <c r="D102" s="164" t="str">
        <f t="shared" ref="D102:J102" si="30">IF(D100="","",IF(COUNTIF($B$176:$D$182,D100)=0,"",VLOOKUP(D100,$B$176:$D$182,2,FALSE)))</f>
        <v/>
      </c>
      <c r="E102" s="164" t="str">
        <f t="shared" si="30"/>
        <v/>
      </c>
      <c r="F102" s="164" t="str">
        <f t="shared" si="30"/>
        <v/>
      </c>
      <c r="G102" s="164" t="str">
        <f t="shared" si="30"/>
        <v/>
      </c>
      <c r="H102" s="164" t="str">
        <f t="shared" si="30"/>
        <v/>
      </c>
      <c r="I102" s="185" t="str">
        <f t="shared" si="30"/>
        <v/>
      </c>
      <c r="J102" s="186" t="str">
        <f t="shared" si="30"/>
        <v/>
      </c>
    </row>
    <row r="103" spans="1:10" ht="15.75" hidden="1" customHeight="1">
      <c r="A103" s="393"/>
      <c r="B103" s="395"/>
      <c r="C103" s="400" t="s">
        <v>31</v>
      </c>
      <c r="D103" s="189"/>
      <c r="E103" s="190"/>
      <c r="F103" s="190"/>
      <c r="G103" s="189"/>
      <c r="H103" s="190"/>
      <c r="I103" s="190"/>
      <c r="J103" s="188"/>
    </row>
    <row r="104" spans="1:10" ht="15.75" hidden="1" customHeight="1">
      <c r="A104" s="393"/>
      <c r="B104" s="395"/>
      <c r="C104" s="400"/>
      <c r="D104" s="161"/>
      <c r="E104" s="161"/>
      <c r="F104" s="161"/>
      <c r="G104" s="161"/>
      <c r="H104" s="161"/>
      <c r="I104" s="183"/>
      <c r="J104" s="184"/>
    </row>
    <row r="105" spans="1:10" ht="29.25" hidden="1" customHeight="1" thickBot="1">
      <c r="A105" s="398"/>
      <c r="B105" s="401"/>
      <c r="C105" s="401"/>
      <c r="D105" s="191" t="str">
        <f t="shared" ref="D105:J105" si="31">IF(D103="","",IF(COUNTIF($B$176:$D$182,D103)=0,"",VLOOKUP(D103,$B$176:$D$182,2,FALSE)))</f>
        <v/>
      </c>
      <c r="E105" s="192" t="str">
        <f t="shared" si="31"/>
        <v/>
      </c>
      <c r="F105" s="193" t="str">
        <f t="shared" si="31"/>
        <v/>
      </c>
      <c r="G105" s="191" t="str">
        <f t="shared" si="31"/>
        <v/>
      </c>
      <c r="H105" s="193" t="str">
        <f t="shared" si="31"/>
        <v/>
      </c>
      <c r="I105" s="193" t="str">
        <f t="shared" si="31"/>
        <v/>
      </c>
      <c r="J105" s="194" t="str">
        <f t="shared" si="31"/>
        <v/>
      </c>
    </row>
    <row r="106" spans="1:10" ht="15.75" hidden="1" customHeight="1">
      <c r="A106" s="195"/>
      <c r="B106" s="196"/>
      <c r="C106" s="196"/>
      <c r="D106" s="197"/>
      <c r="E106" s="197"/>
      <c r="F106" s="197"/>
      <c r="G106" s="197"/>
      <c r="H106" s="197"/>
      <c r="I106" s="198"/>
      <c r="J106" s="199"/>
    </row>
    <row r="107" spans="1:10" ht="15.75" hidden="1" customHeight="1" thickBot="1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</row>
    <row r="108" spans="1:10" ht="15.75" hidden="1" customHeight="1">
      <c r="A108" s="392" t="s">
        <v>25</v>
      </c>
      <c r="B108" s="394" t="s">
        <v>43</v>
      </c>
      <c r="C108" s="394" t="s">
        <v>44</v>
      </c>
      <c r="D108" s="126">
        <f>J95+1</f>
        <v>45600</v>
      </c>
      <c r="E108" s="126">
        <f t="shared" ref="E108:J108" si="32">D108+1</f>
        <v>45601</v>
      </c>
      <c r="F108" s="126">
        <f t="shared" si="32"/>
        <v>45602</v>
      </c>
      <c r="G108" s="126">
        <f t="shared" si="32"/>
        <v>45603</v>
      </c>
      <c r="H108" s="126">
        <f t="shared" si="32"/>
        <v>45604</v>
      </c>
      <c r="I108" s="126">
        <f t="shared" si="32"/>
        <v>45605</v>
      </c>
      <c r="J108" s="143">
        <f t="shared" si="32"/>
        <v>45606</v>
      </c>
    </row>
    <row r="109" spans="1:10" ht="15.75" hidden="1" customHeight="1" thickBot="1">
      <c r="A109" s="393"/>
      <c r="B109" s="395"/>
      <c r="C109" s="395"/>
      <c r="D109" s="127" t="s">
        <v>45</v>
      </c>
      <c r="E109" s="127" t="s">
        <v>46</v>
      </c>
      <c r="F109" s="127" t="s">
        <v>47</v>
      </c>
      <c r="G109" s="127" t="s">
        <v>48</v>
      </c>
      <c r="H109" s="127" t="s">
        <v>49</v>
      </c>
      <c r="I109" s="127" t="s">
        <v>50</v>
      </c>
      <c r="J109" s="128" t="s">
        <v>36</v>
      </c>
    </row>
    <row r="110" spans="1:10" ht="15.75" hidden="1" customHeight="1">
      <c r="A110" s="396">
        <v>9</v>
      </c>
      <c r="B110" s="399" t="s">
        <v>51</v>
      </c>
      <c r="C110" s="399" t="s">
        <v>34</v>
      </c>
      <c r="D110" s="158"/>
      <c r="E110" s="158"/>
      <c r="F110" s="158"/>
      <c r="G110" s="158"/>
      <c r="H110" s="158"/>
      <c r="I110" s="159"/>
      <c r="J110" s="160"/>
    </row>
    <row r="111" spans="1:10" ht="15.75" hidden="1" customHeight="1">
      <c r="A111" s="397"/>
      <c r="B111" s="400"/>
      <c r="C111" s="400"/>
      <c r="D111" s="161"/>
      <c r="E111" s="161"/>
      <c r="F111" s="161"/>
      <c r="G111" s="161"/>
      <c r="H111" s="161"/>
      <c r="I111" s="162"/>
      <c r="J111" s="163"/>
    </row>
    <row r="112" spans="1:10" ht="29.25" hidden="1" customHeight="1">
      <c r="A112" s="393"/>
      <c r="B112" s="395"/>
      <c r="C112" s="395"/>
      <c r="D112" s="164" t="str">
        <f t="shared" ref="D112:J112" si="33">IF(D110="","",IF(COUNTIF($B$176:$D$182,D110)=0,"",VLOOKUP(D110,$B$176:$D$182,2,FALSE)))</f>
        <v/>
      </c>
      <c r="E112" s="164" t="str">
        <f t="shared" si="33"/>
        <v/>
      </c>
      <c r="F112" s="164" t="str">
        <f t="shared" si="33"/>
        <v/>
      </c>
      <c r="G112" s="164" t="str">
        <f t="shared" si="33"/>
        <v/>
      </c>
      <c r="H112" s="164" t="str">
        <f t="shared" si="33"/>
        <v/>
      </c>
      <c r="I112" s="165" t="str">
        <f t="shared" si="33"/>
        <v/>
      </c>
      <c r="J112" s="166" t="str">
        <f t="shared" si="33"/>
        <v/>
      </c>
    </row>
    <row r="113" spans="1:10" ht="15.75" hidden="1" customHeight="1">
      <c r="A113" s="393"/>
      <c r="B113" s="395"/>
      <c r="C113" s="399" t="s">
        <v>35</v>
      </c>
      <c r="D113" s="167"/>
      <c r="E113" s="167"/>
      <c r="F113" s="167"/>
      <c r="G113" s="167"/>
      <c r="H113" s="167"/>
      <c r="I113" s="168" t="s">
        <v>56</v>
      </c>
      <c r="J113" s="169" t="s">
        <v>56</v>
      </c>
    </row>
    <row r="114" spans="1:10" ht="15.75" hidden="1" customHeight="1">
      <c r="A114" s="393"/>
      <c r="B114" s="395"/>
      <c r="C114" s="400"/>
      <c r="D114" s="161"/>
      <c r="E114" s="161"/>
      <c r="F114" s="161"/>
      <c r="G114" s="161"/>
      <c r="H114" s="161"/>
      <c r="I114" s="162"/>
      <c r="J114" s="163"/>
    </row>
    <row r="115" spans="1:10" ht="29.25" hidden="1" customHeight="1">
      <c r="A115" s="393"/>
      <c r="B115" s="395"/>
      <c r="C115" s="402"/>
      <c r="D115" s="164" t="str">
        <f t="shared" ref="D115:J115" si="34">IF(D113="","",IF(COUNTIF($B$176:$D$182,D113)=0,"",VLOOKUP(D113,$B$176:$D$182,2,FALSE)))</f>
        <v/>
      </c>
      <c r="E115" s="164" t="str">
        <f t="shared" si="34"/>
        <v/>
      </c>
      <c r="F115" s="164" t="str">
        <f t="shared" si="34"/>
        <v/>
      </c>
      <c r="G115" s="164" t="str">
        <f t="shared" si="34"/>
        <v/>
      </c>
      <c r="H115" s="164" t="str">
        <f t="shared" si="34"/>
        <v/>
      </c>
      <c r="I115" s="165" t="str">
        <f t="shared" si="34"/>
        <v>Kỹ Thuật Xử Lý Ô Nhiễm Môi Trường Đất Nâng Cao</v>
      </c>
      <c r="J115" s="166" t="str">
        <f t="shared" si="34"/>
        <v>Kỹ Thuật Xử Lý Ô Nhiễm Môi Trường Đất Nâng Cao</v>
      </c>
    </row>
    <row r="116" spans="1:10" ht="15.75" hidden="1" customHeight="1">
      <c r="A116" s="393"/>
      <c r="B116" s="395"/>
      <c r="C116" s="400" t="s">
        <v>31</v>
      </c>
      <c r="D116" s="170" t="s">
        <v>60</v>
      </c>
      <c r="E116" s="171" t="s">
        <v>61</v>
      </c>
      <c r="F116" s="171" t="s">
        <v>61</v>
      </c>
      <c r="G116" s="170" t="s">
        <v>62</v>
      </c>
      <c r="H116" s="171" t="s">
        <v>53</v>
      </c>
      <c r="I116" s="171"/>
      <c r="J116" s="169"/>
    </row>
    <row r="117" spans="1:10" ht="15.75" hidden="1" customHeight="1">
      <c r="A117" s="393"/>
      <c r="B117" s="395"/>
      <c r="C117" s="400"/>
      <c r="D117" s="172"/>
      <c r="E117" s="172"/>
      <c r="F117" s="172"/>
      <c r="G117" s="172"/>
      <c r="H117" s="172"/>
      <c r="I117" s="162"/>
      <c r="J117" s="163"/>
    </row>
    <row r="118" spans="1:10" ht="29.25" hidden="1" customHeight="1" thickBot="1">
      <c r="A118" s="398"/>
      <c r="B118" s="401"/>
      <c r="C118" s="401"/>
      <c r="D118" s="173" t="str">
        <f t="shared" ref="D118:J118" si="35">IF(D116="","",IF(COUNTIF($B$176:$D$182,D116)=0,"",VLOOKUP(D116,$B$176:$D$182,2,FALSE)))</f>
        <v>Kỹ Thuật Xử Lý Chất Thải Rắn &amp; Chất Thải Nguy Hại Nâng Cao</v>
      </c>
      <c r="E118" s="174" t="str">
        <f t="shared" si="35"/>
        <v>Vi Sinh Vật Môi Trường</v>
      </c>
      <c r="F118" s="175" t="str">
        <f t="shared" si="35"/>
        <v>Vi Sinh Vật Môi Trường</v>
      </c>
      <c r="G118" s="173" t="str">
        <f t="shared" si="35"/>
        <v>Luật &amp; Chính Sách Môi Trường Nâng Cao</v>
      </c>
      <c r="H118" s="175" t="str">
        <f t="shared" si="35"/>
        <v>Kỹ Thuật Thoát Nước &amp; Xử Lý Nước Thải Nâng Cao</v>
      </c>
      <c r="I118" s="175" t="str">
        <f t="shared" si="35"/>
        <v/>
      </c>
      <c r="J118" s="176" t="str">
        <f t="shared" si="35"/>
        <v/>
      </c>
    </row>
    <row r="119" spans="1:10" ht="15.75" hidden="1" customHeight="1">
      <c r="A119" s="195"/>
      <c r="B119" s="196"/>
      <c r="C119" s="196"/>
      <c r="D119" s="197"/>
      <c r="E119" s="197"/>
      <c r="F119" s="197"/>
      <c r="G119" s="197"/>
      <c r="H119" s="197"/>
      <c r="I119" s="198"/>
      <c r="J119" s="199"/>
    </row>
    <row r="120" spans="1:10" ht="15.75" hidden="1" customHeight="1" thickBot="1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</row>
    <row r="121" spans="1:10" ht="15.75" hidden="1" customHeight="1">
      <c r="A121" s="392" t="s">
        <v>25</v>
      </c>
      <c r="B121" s="394" t="s">
        <v>43</v>
      </c>
      <c r="C121" s="394" t="s">
        <v>44</v>
      </c>
      <c r="D121" s="126">
        <f>J108+1</f>
        <v>45607</v>
      </c>
      <c r="E121" s="126">
        <f t="shared" ref="E121:J121" si="36">D121+1</f>
        <v>45608</v>
      </c>
      <c r="F121" s="126">
        <f t="shared" si="36"/>
        <v>45609</v>
      </c>
      <c r="G121" s="126">
        <f t="shared" si="36"/>
        <v>45610</v>
      </c>
      <c r="H121" s="126">
        <f t="shared" si="36"/>
        <v>45611</v>
      </c>
      <c r="I121" s="126">
        <f t="shared" si="36"/>
        <v>45612</v>
      </c>
      <c r="J121" s="143">
        <f t="shared" si="36"/>
        <v>45613</v>
      </c>
    </row>
    <row r="122" spans="1:10" ht="15.75" hidden="1" customHeight="1" thickBot="1">
      <c r="A122" s="393"/>
      <c r="B122" s="395"/>
      <c r="C122" s="395"/>
      <c r="D122" s="127" t="s">
        <v>45</v>
      </c>
      <c r="E122" s="127" t="s">
        <v>46</v>
      </c>
      <c r="F122" s="127" t="s">
        <v>47</v>
      </c>
      <c r="G122" s="127" t="s">
        <v>48</v>
      </c>
      <c r="H122" s="127" t="s">
        <v>49</v>
      </c>
      <c r="I122" s="127" t="s">
        <v>50</v>
      </c>
      <c r="J122" s="128" t="s">
        <v>36</v>
      </c>
    </row>
    <row r="123" spans="1:10" ht="15.75" hidden="1" customHeight="1">
      <c r="A123" s="396">
        <v>10</v>
      </c>
      <c r="B123" s="399" t="s">
        <v>51</v>
      </c>
      <c r="C123" s="399" t="s">
        <v>34</v>
      </c>
      <c r="D123" s="158"/>
      <c r="E123" s="158"/>
      <c r="F123" s="158"/>
      <c r="G123" s="158"/>
      <c r="H123" s="158"/>
      <c r="I123" s="159"/>
      <c r="J123" s="160"/>
    </row>
    <row r="124" spans="1:10" ht="15.75" hidden="1" customHeight="1">
      <c r="A124" s="397"/>
      <c r="B124" s="400"/>
      <c r="C124" s="400"/>
      <c r="D124" s="161"/>
      <c r="E124" s="161"/>
      <c r="F124" s="161"/>
      <c r="G124" s="161"/>
      <c r="H124" s="161"/>
      <c r="I124" s="162"/>
      <c r="J124" s="163"/>
    </row>
    <row r="125" spans="1:10" ht="29.25" hidden="1" customHeight="1">
      <c r="A125" s="393"/>
      <c r="B125" s="395"/>
      <c r="C125" s="395"/>
      <c r="D125" s="164" t="str">
        <f t="shared" ref="D125:J125" si="37">IF(D123="","",IF(COUNTIF($B$176:$D$182,D123)=0,"",VLOOKUP(D123,$B$176:$D$182,2,FALSE)))</f>
        <v/>
      </c>
      <c r="E125" s="164" t="str">
        <f t="shared" si="37"/>
        <v/>
      </c>
      <c r="F125" s="164" t="str">
        <f t="shared" si="37"/>
        <v/>
      </c>
      <c r="G125" s="164" t="str">
        <f t="shared" si="37"/>
        <v/>
      </c>
      <c r="H125" s="164" t="str">
        <f t="shared" si="37"/>
        <v/>
      </c>
      <c r="I125" s="165" t="str">
        <f t="shared" si="37"/>
        <v/>
      </c>
      <c r="J125" s="166" t="str">
        <f t="shared" si="37"/>
        <v/>
      </c>
    </row>
    <row r="126" spans="1:10" ht="15.75" hidden="1" customHeight="1">
      <c r="A126" s="393"/>
      <c r="B126" s="395"/>
      <c r="C126" s="399" t="s">
        <v>35</v>
      </c>
      <c r="D126" s="167"/>
      <c r="E126" s="167"/>
      <c r="F126" s="167"/>
      <c r="G126" s="167"/>
      <c r="H126" s="167"/>
      <c r="I126" s="168" t="s">
        <v>56</v>
      </c>
      <c r="J126" s="169"/>
    </row>
    <row r="127" spans="1:10" ht="15.75" hidden="1" customHeight="1">
      <c r="A127" s="393"/>
      <c r="B127" s="395"/>
      <c r="C127" s="400"/>
      <c r="D127" s="161"/>
      <c r="E127" s="161"/>
      <c r="F127" s="161"/>
      <c r="G127" s="161"/>
      <c r="H127" s="161"/>
      <c r="I127" s="162"/>
      <c r="J127" s="163"/>
    </row>
    <row r="128" spans="1:10" ht="29.25" hidden="1" customHeight="1">
      <c r="A128" s="393"/>
      <c r="B128" s="395"/>
      <c r="C128" s="402"/>
      <c r="D128" s="164" t="str">
        <f t="shared" ref="D128:J128" si="38">IF(D126="","",IF(COUNTIF($B$176:$D$182,D126)=0,"",VLOOKUP(D126,$B$176:$D$182,2,FALSE)))</f>
        <v/>
      </c>
      <c r="E128" s="164" t="str">
        <f t="shared" si="38"/>
        <v/>
      </c>
      <c r="F128" s="164" t="str">
        <f t="shared" si="38"/>
        <v/>
      </c>
      <c r="G128" s="164" t="str">
        <f t="shared" si="38"/>
        <v/>
      </c>
      <c r="H128" s="164" t="str">
        <f t="shared" si="38"/>
        <v/>
      </c>
      <c r="I128" s="165" t="str">
        <f t="shared" si="38"/>
        <v>Kỹ Thuật Xử Lý Ô Nhiễm Môi Trường Đất Nâng Cao</v>
      </c>
      <c r="J128" s="166" t="str">
        <f t="shared" si="38"/>
        <v/>
      </c>
    </row>
    <row r="129" spans="1:10" ht="15.75" hidden="1" customHeight="1">
      <c r="A129" s="393"/>
      <c r="B129" s="395"/>
      <c r="C129" s="400" t="s">
        <v>31</v>
      </c>
      <c r="D129" s="170" t="s">
        <v>60</v>
      </c>
      <c r="E129" s="171" t="s">
        <v>58</v>
      </c>
      <c r="F129" s="171" t="s">
        <v>62</v>
      </c>
      <c r="G129" s="170" t="s">
        <v>62</v>
      </c>
      <c r="H129" s="171" t="s">
        <v>53</v>
      </c>
      <c r="I129" s="171"/>
      <c r="J129" s="169"/>
    </row>
    <row r="130" spans="1:10" ht="15.75" hidden="1" customHeight="1">
      <c r="A130" s="393"/>
      <c r="B130" s="395"/>
      <c r="C130" s="400"/>
      <c r="D130" s="172"/>
      <c r="E130" s="172"/>
      <c r="F130" s="172"/>
      <c r="G130" s="172"/>
      <c r="H130" s="172"/>
      <c r="I130" s="162"/>
      <c r="J130" s="163"/>
    </row>
    <row r="131" spans="1:10" ht="29.25" hidden="1" customHeight="1" thickBot="1">
      <c r="A131" s="398"/>
      <c r="B131" s="401"/>
      <c r="C131" s="401"/>
      <c r="D131" s="173" t="str">
        <f>IF(D129="","",IF(COUNTIF($B$176:$D$182,D129)=0,"",VLOOKUP(D129,$B$176:$D$182,2,FALSE)))</f>
        <v>Kỹ Thuật Xử Lý Chất Thải Rắn &amp; Chất Thải Nguy Hại Nâng Cao</v>
      </c>
      <c r="E131" s="174" t="str">
        <f t="shared" ref="E131:J131" si="39">IF(E129="","",IF(COUNTIF($B$176:$D$182,E129)=0,"",VLOOKUP(E129,$B$176:$D$182,2,FALSE)))</f>
        <v>Kỹ Thuật Xử Lý Ô Nhiễm Không Khí &amp; Tiếng Ồn Nâng Cao</v>
      </c>
      <c r="F131" s="175" t="str">
        <f t="shared" si="39"/>
        <v>Luật &amp; Chính Sách Môi Trường Nâng Cao</v>
      </c>
      <c r="G131" s="173" t="str">
        <f t="shared" si="39"/>
        <v>Luật &amp; Chính Sách Môi Trường Nâng Cao</v>
      </c>
      <c r="H131" s="175" t="str">
        <f t="shared" si="39"/>
        <v>Kỹ Thuật Thoát Nước &amp; Xử Lý Nước Thải Nâng Cao</v>
      </c>
      <c r="I131" s="175" t="str">
        <f t="shared" si="39"/>
        <v/>
      </c>
      <c r="J131" s="176" t="str">
        <f t="shared" si="39"/>
        <v/>
      </c>
    </row>
    <row r="132" spans="1:10" ht="15.75" hidden="1" customHeight="1">
      <c r="A132" s="195"/>
      <c r="B132" s="196"/>
      <c r="C132" s="196"/>
      <c r="D132" s="197"/>
      <c r="E132" s="197"/>
      <c r="F132" s="197"/>
      <c r="G132" s="197"/>
      <c r="H132" s="197"/>
      <c r="I132" s="198"/>
      <c r="J132" s="199"/>
    </row>
    <row r="133" spans="1:10" ht="15.75" hidden="1" customHeight="1" thickBot="1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</row>
    <row r="134" spans="1:10" ht="15.75" hidden="1" customHeight="1">
      <c r="A134" s="392" t="s">
        <v>25</v>
      </c>
      <c r="B134" s="394" t="s">
        <v>43</v>
      </c>
      <c r="C134" s="394" t="s">
        <v>44</v>
      </c>
      <c r="D134" s="126">
        <f>J121+1</f>
        <v>45614</v>
      </c>
      <c r="E134" s="177">
        <f t="shared" ref="E134:J134" si="40">D134+1</f>
        <v>45615</v>
      </c>
      <c r="F134" s="177">
        <f t="shared" si="40"/>
        <v>45616</v>
      </c>
      <c r="G134" s="126">
        <f t="shared" si="40"/>
        <v>45617</v>
      </c>
      <c r="H134" s="126">
        <f t="shared" si="40"/>
        <v>45618</v>
      </c>
      <c r="I134" s="126">
        <f t="shared" si="40"/>
        <v>45619</v>
      </c>
      <c r="J134" s="143">
        <f t="shared" si="40"/>
        <v>45620</v>
      </c>
    </row>
    <row r="135" spans="1:10" ht="15.75" hidden="1" customHeight="1" thickBot="1">
      <c r="A135" s="393"/>
      <c r="B135" s="395"/>
      <c r="C135" s="395"/>
      <c r="D135" s="127" t="s">
        <v>45</v>
      </c>
      <c r="E135" s="179" t="s">
        <v>46</v>
      </c>
      <c r="F135" s="179" t="s">
        <v>47</v>
      </c>
      <c r="G135" s="127" t="s">
        <v>48</v>
      </c>
      <c r="H135" s="127" t="s">
        <v>49</v>
      </c>
      <c r="I135" s="127" t="s">
        <v>50</v>
      </c>
      <c r="J135" s="128" t="s">
        <v>36</v>
      </c>
    </row>
    <row r="136" spans="1:10" ht="15.75" hidden="1" customHeight="1">
      <c r="A136" s="396">
        <v>11</v>
      </c>
      <c r="B136" s="399" t="s">
        <v>51</v>
      </c>
      <c r="C136" s="399" t="s">
        <v>34</v>
      </c>
      <c r="D136" s="158"/>
      <c r="E136" s="158"/>
      <c r="F136" s="158"/>
      <c r="G136" s="158"/>
      <c r="H136" s="158"/>
      <c r="I136" s="159"/>
      <c r="J136" s="160"/>
    </row>
    <row r="137" spans="1:10" ht="15.75" hidden="1" customHeight="1">
      <c r="A137" s="397"/>
      <c r="B137" s="400"/>
      <c r="C137" s="400"/>
      <c r="D137" s="161"/>
      <c r="E137" s="161"/>
      <c r="F137" s="161"/>
      <c r="G137" s="161"/>
      <c r="H137" s="161"/>
      <c r="I137" s="162"/>
      <c r="J137" s="163"/>
    </row>
    <row r="138" spans="1:10" ht="29.25" hidden="1" customHeight="1">
      <c r="A138" s="393"/>
      <c r="B138" s="395"/>
      <c r="C138" s="395"/>
      <c r="D138" s="164" t="str">
        <f t="shared" ref="D138:J138" si="41">IF(D136="","",IF(COUNTIF($B$176:$D$182,D136)=0,"",VLOOKUP(D136,$B$176:$D$182,2,FALSE)))</f>
        <v/>
      </c>
      <c r="E138" s="164" t="str">
        <f t="shared" si="41"/>
        <v/>
      </c>
      <c r="F138" s="164" t="str">
        <f t="shared" si="41"/>
        <v/>
      </c>
      <c r="G138" s="164" t="str">
        <f t="shared" si="41"/>
        <v/>
      </c>
      <c r="H138" s="164" t="str">
        <f t="shared" si="41"/>
        <v/>
      </c>
      <c r="I138" s="165" t="str">
        <f t="shared" si="41"/>
        <v/>
      </c>
      <c r="J138" s="166" t="str">
        <f t="shared" si="41"/>
        <v/>
      </c>
    </row>
    <row r="139" spans="1:10" ht="15.75" hidden="1" customHeight="1">
      <c r="A139" s="393"/>
      <c r="B139" s="395"/>
      <c r="C139" s="399" t="s">
        <v>35</v>
      </c>
      <c r="D139" s="167"/>
      <c r="E139" s="167"/>
      <c r="F139" s="167"/>
      <c r="G139" s="167"/>
      <c r="H139" s="167"/>
      <c r="I139" s="168" t="s">
        <v>61</v>
      </c>
      <c r="J139" s="169"/>
    </row>
    <row r="140" spans="1:10" ht="15.75" hidden="1" customHeight="1">
      <c r="A140" s="393"/>
      <c r="B140" s="395"/>
      <c r="C140" s="400"/>
      <c r="D140" s="161"/>
      <c r="E140" s="161"/>
      <c r="F140" s="161"/>
      <c r="G140" s="161"/>
      <c r="H140" s="161"/>
      <c r="I140" s="162"/>
      <c r="J140" s="163"/>
    </row>
    <row r="141" spans="1:10" ht="29.25" hidden="1" customHeight="1">
      <c r="A141" s="393"/>
      <c r="B141" s="395"/>
      <c r="C141" s="402"/>
      <c r="D141" s="164" t="str">
        <f t="shared" ref="D141:J141" si="42">IF(D139="","",IF(COUNTIF($B$176:$D$182,D139)=0,"",VLOOKUP(D139,$B$176:$D$182,2,FALSE)))</f>
        <v/>
      </c>
      <c r="E141" s="164" t="str">
        <f t="shared" si="42"/>
        <v/>
      </c>
      <c r="F141" s="164" t="str">
        <f t="shared" si="42"/>
        <v/>
      </c>
      <c r="G141" s="164" t="str">
        <f t="shared" si="42"/>
        <v/>
      </c>
      <c r="H141" s="164" t="str">
        <f t="shared" si="42"/>
        <v/>
      </c>
      <c r="I141" s="165" t="str">
        <f t="shared" si="42"/>
        <v>Vi Sinh Vật Môi Trường</v>
      </c>
      <c r="J141" s="166" t="str">
        <f t="shared" si="42"/>
        <v/>
      </c>
    </row>
    <row r="142" spans="1:10" ht="15.75" hidden="1" customHeight="1">
      <c r="A142" s="393"/>
      <c r="B142" s="395"/>
      <c r="C142" s="400" t="s">
        <v>31</v>
      </c>
      <c r="D142" s="170" t="s">
        <v>60</v>
      </c>
      <c r="E142" s="190"/>
      <c r="F142" s="190"/>
      <c r="G142" s="170" t="s">
        <v>62</v>
      </c>
      <c r="H142" s="171" t="s">
        <v>53</v>
      </c>
      <c r="I142" s="171"/>
      <c r="J142" s="169"/>
    </row>
    <row r="143" spans="1:10" ht="15.75" hidden="1" customHeight="1">
      <c r="A143" s="393"/>
      <c r="B143" s="395"/>
      <c r="C143" s="400"/>
      <c r="D143" s="172"/>
      <c r="E143" s="161"/>
      <c r="F143" s="161"/>
      <c r="G143" s="172"/>
      <c r="H143" s="172"/>
      <c r="I143" s="162"/>
      <c r="J143" s="163"/>
    </row>
    <row r="144" spans="1:10" ht="29.25" hidden="1" customHeight="1" thickBot="1">
      <c r="A144" s="398"/>
      <c r="B144" s="401"/>
      <c r="C144" s="401"/>
      <c r="D144" s="173" t="str">
        <f t="shared" ref="D144:J144" si="43">IF(D142="","",IF(COUNTIF($B$176:$D$182,D142)=0,"",VLOOKUP(D142,$B$176:$D$182,2,FALSE)))</f>
        <v>Kỹ Thuật Xử Lý Chất Thải Rắn &amp; Chất Thải Nguy Hại Nâng Cao</v>
      </c>
      <c r="E144" s="192" t="str">
        <f t="shared" si="43"/>
        <v/>
      </c>
      <c r="F144" s="193" t="str">
        <f t="shared" si="43"/>
        <v/>
      </c>
      <c r="G144" s="173" t="str">
        <f t="shared" si="43"/>
        <v>Luật &amp; Chính Sách Môi Trường Nâng Cao</v>
      </c>
      <c r="H144" s="175" t="str">
        <f t="shared" si="43"/>
        <v>Kỹ Thuật Thoát Nước &amp; Xử Lý Nước Thải Nâng Cao</v>
      </c>
      <c r="I144" s="175" t="str">
        <f t="shared" si="43"/>
        <v/>
      </c>
      <c r="J144" s="176" t="str">
        <f t="shared" si="43"/>
        <v/>
      </c>
    </row>
    <row r="145" spans="1:10" ht="15.75" hidden="1" customHeight="1">
      <c r="A145" s="195"/>
      <c r="B145" s="196"/>
      <c r="C145" s="196"/>
      <c r="D145" s="197"/>
      <c r="E145" s="197"/>
      <c r="F145" s="197"/>
      <c r="G145" s="197"/>
      <c r="H145" s="197"/>
      <c r="I145" s="198"/>
      <c r="J145" s="199"/>
    </row>
    <row r="146" spans="1:10" ht="15.75" hidden="1" customHeight="1" thickBot="1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</row>
    <row r="147" spans="1:10" ht="15.75" hidden="1" customHeight="1">
      <c r="A147" s="392" t="s">
        <v>25</v>
      </c>
      <c r="B147" s="394" t="s">
        <v>43</v>
      </c>
      <c r="C147" s="394" t="s">
        <v>44</v>
      </c>
      <c r="D147" s="126">
        <f>J134+1</f>
        <v>45621</v>
      </c>
      <c r="E147" s="126">
        <f t="shared" ref="E147:J147" si="44">D147+1</f>
        <v>45622</v>
      </c>
      <c r="F147" s="126">
        <f t="shared" si="44"/>
        <v>45623</v>
      </c>
      <c r="G147" s="126">
        <f t="shared" si="44"/>
        <v>45624</v>
      </c>
      <c r="H147" s="126">
        <f t="shared" si="44"/>
        <v>45625</v>
      </c>
      <c r="I147" s="126">
        <f t="shared" si="44"/>
        <v>45626</v>
      </c>
      <c r="J147" s="143">
        <f t="shared" si="44"/>
        <v>45627</v>
      </c>
    </row>
    <row r="148" spans="1:10" ht="15.75" hidden="1" customHeight="1" thickBot="1">
      <c r="A148" s="393"/>
      <c r="B148" s="395"/>
      <c r="C148" s="395"/>
      <c r="D148" s="127" t="s">
        <v>45</v>
      </c>
      <c r="E148" s="127" t="s">
        <v>46</v>
      </c>
      <c r="F148" s="127" t="s">
        <v>47</v>
      </c>
      <c r="G148" s="127" t="s">
        <v>48</v>
      </c>
      <c r="H148" s="127" t="s">
        <v>49</v>
      </c>
      <c r="I148" s="127" t="s">
        <v>50</v>
      </c>
      <c r="J148" s="128" t="s">
        <v>36</v>
      </c>
    </row>
    <row r="149" spans="1:10" ht="15.75" hidden="1" customHeight="1">
      <c r="A149" s="396">
        <v>11</v>
      </c>
      <c r="B149" s="399" t="s">
        <v>51</v>
      </c>
      <c r="C149" s="399" t="s">
        <v>34</v>
      </c>
      <c r="D149" s="158"/>
      <c r="E149" s="158"/>
      <c r="F149" s="158"/>
      <c r="G149" s="158"/>
      <c r="H149" s="158"/>
      <c r="I149" s="159"/>
      <c r="J149" s="160"/>
    </row>
    <row r="150" spans="1:10" ht="15.75" hidden="1" customHeight="1">
      <c r="A150" s="397"/>
      <c r="B150" s="400"/>
      <c r="C150" s="400"/>
      <c r="D150" s="161"/>
      <c r="E150" s="161"/>
      <c r="F150" s="161"/>
      <c r="G150" s="161"/>
      <c r="H150" s="161"/>
      <c r="I150" s="162"/>
      <c r="J150" s="163"/>
    </row>
    <row r="151" spans="1:10" ht="29.25" hidden="1" customHeight="1">
      <c r="A151" s="393"/>
      <c r="B151" s="395"/>
      <c r="C151" s="395"/>
      <c r="D151" s="164" t="str">
        <f t="shared" ref="D151:J151" si="45">IF(D149="","",IF(COUNTIF($B$176:$D$182,D149)=0,"",VLOOKUP(D149,$B$176:$D$182,2,FALSE)))</f>
        <v/>
      </c>
      <c r="E151" s="164" t="str">
        <f t="shared" si="45"/>
        <v/>
      </c>
      <c r="F151" s="164" t="str">
        <f t="shared" si="45"/>
        <v/>
      </c>
      <c r="G151" s="164" t="str">
        <f t="shared" si="45"/>
        <v/>
      </c>
      <c r="H151" s="164" t="str">
        <f t="shared" si="45"/>
        <v/>
      </c>
      <c r="I151" s="165" t="str">
        <f t="shared" si="45"/>
        <v/>
      </c>
      <c r="J151" s="166" t="str">
        <f t="shared" si="45"/>
        <v/>
      </c>
    </row>
    <row r="152" spans="1:10" ht="15.75" hidden="1" customHeight="1">
      <c r="A152" s="393"/>
      <c r="B152" s="395"/>
      <c r="C152" s="399" t="s">
        <v>35</v>
      </c>
      <c r="D152" s="167"/>
      <c r="E152" s="167"/>
      <c r="F152" s="167"/>
      <c r="G152" s="167"/>
      <c r="H152" s="167"/>
      <c r="I152" s="168"/>
      <c r="J152" s="169"/>
    </row>
    <row r="153" spans="1:10" ht="15.75" hidden="1" customHeight="1">
      <c r="A153" s="393"/>
      <c r="B153" s="395"/>
      <c r="C153" s="400"/>
      <c r="D153" s="161"/>
      <c r="E153" s="161"/>
      <c r="F153" s="161"/>
      <c r="G153" s="161"/>
      <c r="H153" s="161"/>
      <c r="I153" s="162"/>
      <c r="J153" s="163"/>
    </row>
    <row r="154" spans="1:10" ht="29.25" hidden="1" customHeight="1">
      <c r="A154" s="393"/>
      <c r="B154" s="395"/>
      <c r="C154" s="402"/>
      <c r="D154" s="164" t="str">
        <f t="shared" ref="D154:J154" si="46">IF(D152="","",IF(COUNTIF($B$176:$D$182,D152)=0,"",VLOOKUP(D152,$B$176:$D$182,2,FALSE)))</f>
        <v/>
      </c>
      <c r="E154" s="164" t="str">
        <f t="shared" si="46"/>
        <v/>
      </c>
      <c r="F154" s="164" t="str">
        <f t="shared" si="46"/>
        <v/>
      </c>
      <c r="G154" s="164" t="str">
        <f t="shared" si="46"/>
        <v/>
      </c>
      <c r="H154" s="164" t="str">
        <f t="shared" si="46"/>
        <v/>
      </c>
      <c r="I154" s="165" t="str">
        <f t="shared" si="46"/>
        <v/>
      </c>
      <c r="J154" s="166" t="str">
        <f t="shared" si="46"/>
        <v/>
      </c>
    </row>
    <row r="155" spans="1:10" ht="15.75" hidden="1" customHeight="1">
      <c r="A155" s="393"/>
      <c r="B155" s="395"/>
      <c r="C155" s="400" t="s">
        <v>31</v>
      </c>
      <c r="D155" s="170" t="s">
        <v>60</v>
      </c>
      <c r="E155" s="171" t="s">
        <v>61</v>
      </c>
      <c r="F155" s="171" t="s">
        <v>58</v>
      </c>
      <c r="G155" s="170" t="s">
        <v>62</v>
      </c>
      <c r="H155" s="171"/>
      <c r="I155" s="171"/>
      <c r="J155" s="169"/>
    </row>
    <row r="156" spans="1:10" ht="15.75" hidden="1" customHeight="1">
      <c r="A156" s="393"/>
      <c r="B156" s="395"/>
      <c r="C156" s="400"/>
      <c r="D156" s="172"/>
      <c r="E156" s="172"/>
      <c r="F156" s="172"/>
      <c r="G156" s="172"/>
      <c r="H156" s="172"/>
      <c r="I156" s="162"/>
      <c r="J156" s="163"/>
    </row>
    <row r="157" spans="1:10" ht="29.25" hidden="1" customHeight="1" thickBot="1">
      <c r="A157" s="398"/>
      <c r="B157" s="401"/>
      <c r="C157" s="401"/>
      <c r="D157" s="173" t="str">
        <f t="shared" ref="D157:J157" si="47">IF(D155="","",IF(COUNTIF($B$176:$D$182,D155)=0,"",VLOOKUP(D155,$B$176:$D$182,2,FALSE)))</f>
        <v>Kỹ Thuật Xử Lý Chất Thải Rắn &amp; Chất Thải Nguy Hại Nâng Cao</v>
      </c>
      <c r="E157" s="174" t="str">
        <f t="shared" si="47"/>
        <v>Vi Sinh Vật Môi Trường</v>
      </c>
      <c r="F157" s="175" t="str">
        <f t="shared" si="47"/>
        <v>Kỹ Thuật Xử Lý Ô Nhiễm Không Khí &amp; Tiếng Ồn Nâng Cao</v>
      </c>
      <c r="G157" s="173" t="str">
        <f t="shared" si="47"/>
        <v>Luật &amp; Chính Sách Môi Trường Nâng Cao</v>
      </c>
      <c r="H157" s="175" t="str">
        <f t="shared" si="47"/>
        <v/>
      </c>
      <c r="I157" s="175" t="str">
        <f t="shared" si="47"/>
        <v/>
      </c>
      <c r="J157" s="176" t="str">
        <f t="shared" si="47"/>
        <v/>
      </c>
    </row>
    <row r="158" spans="1:10" ht="15.75" hidden="1" customHeight="1">
      <c r="A158" s="195"/>
      <c r="B158" s="196"/>
      <c r="C158" s="196"/>
      <c r="D158" s="197"/>
      <c r="E158" s="197"/>
      <c r="F158" s="197"/>
      <c r="G158" s="197"/>
      <c r="H158" s="197"/>
      <c r="I158" s="198"/>
      <c r="J158" s="199"/>
    </row>
    <row r="159" spans="1:10" ht="15.75" hidden="1" customHeight="1" thickBot="1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</row>
    <row r="160" spans="1:10" ht="15.75" hidden="1" customHeight="1">
      <c r="A160" s="392" t="s">
        <v>25</v>
      </c>
      <c r="B160" s="394" t="s">
        <v>43</v>
      </c>
      <c r="C160" s="394" t="s">
        <v>44</v>
      </c>
      <c r="D160" s="126">
        <f>J147+1</f>
        <v>45628</v>
      </c>
      <c r="E160" s="126">
        <f t="shared" ref="E160:J160" si="48">D160+1</f>
        <v>45629</v>
      </c>
      <c r="F160" s="126">
        <f t="shared" si="48"/>
        <v>45630</v>
      </c>
      <c r="G160" s="126">
        <f t="shared" si="48"/>
        <v>45631</v>
      </c>
      <c r="H160" s="126">
        <f t="shared" si="48"/>
        <v>45632</v>
      </c>
      <c r="I160" s="126">
        <f t="shared" si="48"/>
        <v>45633</v>
      </c>
      <c r="J160" s="143">
        <f t="shared" si="48"/>
        <v>45634</v>
      </c>
    </row>
    <row r="161" spans="1:26" ht="15.75" hidden="1" customHeight="1" thickBot="1">
      <c r="A161" s="393"/>
      <c r="B161" s="395"/>
      <c r="C161" s="395"/>
      <c r="D161" s="127" t="s">
        <v>45</v>
      </c>
      <c r="E161" s="127" t="s">
        <v>46</v>
      </c>
      <c r="F161" s="127" t="s">
        <v>47</v>
      </c>
      <c r="G161" s="127" t="s">
        <v>48</v>
      </c>
      <c r="H161" s="127" t="s">
        <v>49</v>
      </c>
      <c r="I161" s="127" t="s">
        <v>50</v>
      </c>
      <c r="J161" s="128" t="s">
        <v>36</v>
      </c>
    </row>
    <row r="162" spans="1:26" ht="15.75" hidden="1" customHeight="1">
      <c r="A162" s="396">
        <v>11</v>
      </c>
      <c r="B162" s="399" t="s">
        <v>51</v>
      </c>
      <c r="C162" s="399" t="s">
        <v>34</v>
      </c>
      <c r="D162" s="158"/>
      <c r="E162" s="158"/>
      <c r="F162" s="158"/>
      <c r="G162" s="158"/>
      <c r="H162" s="158"/>
      <c r="I162" s="159"/>
      <c r="J162" s="160"/>
    </row>
    <row r="163" spans="1:26" ht="15.75" hidden="1" customHeight="1">
      <c r="A163" s="397"/>
      <c r="B163" s="400"/>
      <c r="C163" s="400"/>
      <c r="D163" s="161"/>
      <c r="E163" s="161"/>
      <c r="F163" s="161"/>
      <c r="G163" s="161"/>
      <c r="H163" s="161"/>
      <c r="I163" s="162"/>
      <c r="J163" s="163"/>
    </row>
    <row r="164" spans="1:26" ht="29.25" hidden="1" customHeight="1">
      <c r="A164" s="393"/>
      <c r="B164" s="395"/>
      <c r="C164" s="395"/>
      <c r="D164" s="164" t="str">
        <f t="shared" ref="D164:J164" si="49">IF(D162="","",IF(COUNTIF($B$176:$D$182,D162)=0,"",VLOOKUP(D162,$B$176:$D$182,2,FALSE)))</f>
        <v/>
      </c>
      <c r="E164" s="164" t="str">
        <f t="shared" si="49"/>
        <v/>
      </c>
      <c r="F164" s="164" t="str">
        <f t="shared" si="49"/>
        <v/>
      </c>
      <c r="G164" s="164" t="str">
        <f t="shared" si="49"/>
        <v/>
      </c>
      <c r="H164" s="164" t="str">
        <f t="shared" si="49"/>
        <v/>
      </c>
      <c r="I164" s="165" t="str">
        <f t="shared" si="49"/>
        <v/>
      </c>
      <c r="J164" s="166" t="str">
        <f t="shared" si="49"/>
        <v/>
      </c>
    </row>
    <row r="165" spans="1:26" ht="15.75" hidden="1" customHeight="1">
      <c r="A165" s="393"/>
      <c r="B165" s="395"/>
      <c r="C165" s="399" t="s">
        <v>35</v>
      </c>
      <c r="D165" s="167"/>
      <c r="E165" s="167"/>
      <c r="F165" s="167"/>
      <c r="G165" s="167"/>
      <c r="H165" s="167"/>
      <c r="I165" s="168"/>
      <c r="J165" s="169"/>
    </row>
    <row r="166" spans="1:26" ht="15.75" hidden="1" customHeight="1">
      <c r="A166" s="393"/>
      <c r="B166" s="395"/>
      <c r="C166" s="400"/>
      <c r="D166" s="161"/>
      <c r="E166" s="161"/>
      <c r="F166" s="161"/>
      <c r="G166" s="161"/>
      <c r="H166" s="161"/>
      <c r="I166" s="162"/>
      <c r="J166" s="163"/>
    </row>
    <row r="167" spans="1:26" ht="29.25" hidden="1" customHeight="1">
      <c r="A167" s="393"/>
      <c r="B167" s="395"/>
      <c r="C167" s="402"/>
      <c r="D167" s="164" t="str">
        <f t="shared" ref="D167:J167" si="50">IF(D165="","",IF(COUNTIF($B$176:$D$182,D165)=0,"",VLOOKUP(D165,$B$176:$D$182,2,FALSE)))</f>
        <v/>
      </c>
      <c r="E167" s="164" t="str">
        <f t="shared" si="50"/>
        <v/>
      </c>
      <c r="F167" s="164" t="str">
        <f t="shared" si="50"/>
        <v/>
      </c>
      <c r="G167" s="164" t="str">
        <f t="shared" si="50"/>
        <v/>
      </c>
      <c r="H167" s="164" t="str">
        <f t="shared" si="50"/>
        <v/>
      </c>
      <c r="I167" s="165" t="str">
        <f t="shared" si="50"/>
        <v/>
      </c>
      <c r="J167" s="166" t="str">
        <f t="shared" si="50"/>
        <v/>
      </c>
    </row>
    <row r="168" spans="1:26" ht="15.75" hidden="1" customHeight="1">
      <c r="A168" s="393"/>
      <c r="B168" s="395"/>
      <c r="C168" s="400" t="s">
        <v>31</v>
      </c>
      <c r="D168" s="170" t="s">
        <v>61</v>
      </c>
      <c r="E168" s="171" t="s">
        <v>62</v>
      </c>
      <c r="F168" s="171" t="s">
        <v>58</v>
      </c>
      <c r="G168" s="170" t="s">
        <v>62</v>
      </c>
      <c r="H168" s="171" t="s">
        <v>62</v>
      </c>
      <c r="I168" s="171"/>
      <c r="J168" s="169"/>
    </row>
    <row r="169" spans="1:26" ht="15.75" hidden="1" customHeight="1">
      <c r="A169" s="393"/>
      <c r="B169" s="395"/>
      <c r="C169" s="400"/>
      <c r="D169" s="172"/>
      <c r="E169" s="172"/>
      <c r="F169" s="172"/>
      <c r="G169" s="172"/>
      <c r="H169" s="172"/>
      <c r="I169" s="162"/>
      <c r="J169" s="163"/>
    </row>
    <row r="170" spans="1:26" ht="29.25" hidden="1" customHeight="1" thickBot="1">
      <c r="A170" s="398"/>
      <c r="B170" s="401"/>
      <c r="C170" s="401"/>
      <c r="D170" s="173" t="str">
        <f t="shared" ref="D170:J170" si="51">IF(D168="","",IF(COUNTIF($B$176:$D$182,D168)=0,"",VLOOKUP(D168,$B$176:$D$182,2,FALSE)))</f>
        <v>Vi Sinh Vật Môi Trường</v>
      </c>
      <c r="E170" s="174" t="str">
        <f t="shared" si="51"/>
        <v>Luật &amp; Chính Sách Môi Trường Nâng Cao</v>
      </c>
      <c r="F170" s="175" t="str">
        <f t="shared" si="51"/>
        <v>Kỹ Thuật Xử Lý Ô Nhiễm Không Khí &amp; Tiếng Ồn Nâng Cao</v>
      </c>
      <c r="G170" s="173" t="str">
        <f t="shared" si="51"/>
        <v>Luật &amp; Chính Sách Môi Trường Nâng Cao</v>
      </c>
      <c r="H170" s="175" t="str">
        <f t="shared" si="51"/>
        <v>Luật &amp; Chính Sách Môi Trường Nâng Cao</v>
      </c>
      <c r="I170" s="175" t="str">
        <f t="shared" si="51"/>
        <v/>
      </c>
      <c r="J170" s="176" t="str">
        <f t="shared" si="51"/>
        <v/>
      </c>
    </row>
    <row r="171" spans="1:26" ht="15.75" customHeight="1">
      <c r="A171" s="200"/>
      <c r="H171" s="201"/>
      <c r="I171" s="202" t="str">
        <f ca="1">"Đà Nẵng, ngày " &amp; DAY(NOW()) &amp; " tháng " &amp; MONTH(NOW()) &amp; " năm " &amp; YEAR(NOW())</f>
        <v>Đà Nẵng, ngày 22 tháng 10 năm 2024</v>
      </c>
      <c r="J171" s="203"/>
    </row>
    <row r="172" spans="1:26" ht="15.75" customHeight="1">
      <c r="H172" s="411" t="s">
        <v>41</v>
      </c>
      <c r="I172" s="388"/>
      <c r="J172" s="388"/>
    </row>
    <row r="173" spans="1:26" ht="15.75" customHeight="1">
      <c r="H173" s="204"/>
      <c r="I173" s="204"/>
      <c r="J173" s="204"/>
    </row>
    <row r="174" spans="1:26" ht="15.75" customHeight="1">
      <c r="B174" s="405" t="s">
        <v>63</v>
      </c>
      <c r="C174" s="406"/>
      <c r="D174" s="406"/>
      <c r="E174" s="406"/>
      <c r="F174" s="406"/>
      <c r="G174" s="406"/>
      <c r="H174" s="406"/>
      <c r="I174" s="406"/>
      <c r="J174" s="406"/>
      <c r="L174" s="122" t="s">
        <v>45</v>
      </c>
      <c r="M174" s="122" t="s">
        <v>46</v>
      </c>
      <c r="N174" s="122" t="s">
        <v>47</v>
      </c>
      <c r="O174" s="122" t="s">
        <v>48</v>
      </c>
      <c r="P174" s="122" t="s">
        <v>49</v>
      </c>
      <c r="Q174" s="122" t="s">
        <v>50</v>
      </c>
      <c r="R174" s="122" t="s">
        <v>36</v>
      </c>
    </row>
    <row r="175" spans="1:26" ht="15.75" customHeight="1">
      <c r="B175" s="205" t="s">
        <v>64</v>
      </c>
      <c r="C175" s="407" t="s">
        <v>65</v>
      </c>
      <c r="D175" s="408"/>
      <c r="E175" s="205" t="s">
        <v>66</v>
      </c>
      <c r="F175" s="205" t="s">
        <v>67</v>
      </c>
      <c r="G175" s="205" t="s">
        <v>68</v>
      </c>
      <c r="H175" s="206" t="s">
        <v>69</v>
      </c>
      <c r="I175" s="206" t="s">
        <v>70</v>
      </c>
      <c r="J175" s="206" t="s">
        <v>71</v>
      </c>
    </row>
    <row r="176" spans="1:26" ht="31.5" customHeight="1">
      <c r="A176" s="207"/>
      <c r="B176" s="208" t="s">
        <v>56</v>
      </c>
      <c r="C176" s="409" t="s">
        <v>72</v>
      </c>
      <c r="D176" s="410"/>
      <c r="E176" s="209">
        <v>2</v>
      </c>
      <c r="F176" s="210" t="s">
        <v>73</v>
      </c>
      <c r="G176" s="211">
        <v>967070062</v>
      </c>
      <c r="H176" s="212" t="s">
        <v>74</v>
      </c>
      <c r="I176" s="213">
        <f t="shared" ref="I176:I182" si="52">E176*15</f>
        <v>30</v>
      </c>
      <c r="J176" s="213">
        <f>COUNTIF($A$4:$J$170,B176)*3</f>
        <v>27</v>
      </c>
      <c r="K176" s="207"/>
      <c r="L176" s="207"/>
      <c r="M176" s="207"/>
      <c r="N176" s="207" t="s">
        <v>75</v>
      </c>
      <c r="O176" s="207"/>
      <c r="P176" s="207"/>
      <c r="Q176" s="207" t="s">
        <v>76</v>
      </c>
      <c r="R176" s="207" t="s">
        <v>76</v>
      </c>
      <c r="S176" s="207"/>
      <c r="T176" s="207"/>
      <c r="U176" s="207"/>
      <c r="V176" s="207"/>
      <c r="W176" s="207"/>
      <c r="X176" s="207"/>
      <c r="Y176" s="207"/>
      <c r="Z176" s="207"/>
    </row>
    <row r="177" spans="1:26" ht="31.5" customHeight="1">
      <c r="A177" s="207"/>
      <c r="B177" s="208" t="s">
        <v>58</v>
      </c>
      <c r="C177" s="409" t="s">
        <v>77</v>
      </c>
      <c r="D177" s="410"/>
      <c r="E177" s="209">
        <v>2</v>
      </c>
      <c r="F177" s="214" t="s">
        <v>78</v>
      </c>
      <c r="G177" s="211">
        <v>868602661</v>
      </c>
      <c r="H177" s="212" t="s">
        <v>79</v>
      </c>
      <c r="I177" s="213">
        <f t="shared" si="52"/>
        <v>30</v>
      </c>
      <c r="J177" s="213">
        <f t="shared" ref="J177:J182" si="53">COUNTIF($A$4:$J$170,B177)*3</f>
        <v>30</v>
      </c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</row>
    <row r="178" spans="1:26" ht="31.5" customHeight="1">
      <c r="A178" s="207"/>
      <c r="B178" s="208" t="s">
        <v>52</v>
      </c>
      <c r="C178" s="409" t="s">
        <v>80</v>
      </c>
      <c r="D178" s="410"/>
      <c r="E178" s="209">
        <v>2</v>
      </c>
      <c r="F178" s="210" t="s">
        <v>81</v>
      </c>
      <c r="G178" s="211">
        <v>946383357</v>
      </c>
      <c r="H178" s="212" t="s">
        <v>82</v>
      </c>
      <c r="I178" s="213">
        <f t="shared" si="52"/>
        <v>30</v>
      </c>
      <c r="J178" s="213">
        <f t="shared" si="53"/>
        <v>30</v>
      </c>
      <c r="K178" s="207"/>
      <c r="L178" s="207"/>
      <c r="M178" s="207"/>
      <c r="N178" s="207" t="s">
        <v>75</v>
      </c>
      <c r="O178" s="207"/>
      <c r="P178" s="207"/>
      <c r="Q178" s="207" t="s">
        <v>83</v>
      </c>
      <c r="R178" s="207"/>
      <c r="S178" s="207"/>
      <c r="T178" s="207"/>
      <c r="U178" s="207"/>
      <c r="V178" s="207"/>
      <c r="W178" s="207"/>
      <c r="X178" s="207"/>
      <c r="Y178" s="207"/>
      <c r="Z178" s="207"/>
    </row>
    <row r="179" spans="1:26" ht="31.5" customHeight="1">
      <c r="A179" s="207"/>
      <c r="B179" s="208" t="s">
        <v>53</v>
      </c>
      <c r="C179" s="409" t="s">
        <v>84</v>
      </c>
      <c r="D179" s="410"/>
      <c r="E179" s="209">
        <v>2</v>
      </c>
      <c r="F179" s="215" t="s">
        <v>85</v>
      </c>
      <c r="G179" s="211">
        <v>974090333</v>
      </c>
      <c r="H179" s="216" t="s">
        <v>86</v>
      </c>
      <c r="I179" s="213">
        <f t="shared" si="52"/>
        <v>30</v>
      </c>
      <c r="J179" s="213">
        <f t="shared" si="53"/>
        <v>30</v>
      </c>
      <c r="K179" s="207"/>
      <c r="L179" s="207" t="s">
        <v>75</v>
      </c>
      <c r="M179" s="207" t="s">
        <v>75</v>
      </c>
      <c r="N179" s="207"/>
      <c r="O179" s="207" t="s">
        <v>75</v>
      </c>
      <c r="P179" s="207" t="s">
        <v>75</v>
      </c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</row>
    <row r="180" spans="1:26" ht="31.5" customHeight="1">
      <c r="A180" s="207"/>
      <c r="B180" s="208" t="s">
        <v>61</v>
      </c>
      <c r="C180" s="409" t="s">
        <v>87</v>
      </c>
      <c r="D180" s="410"/>
      <c r="E180" s="209">
        <v>2</v>
      </c>
      <c r="F180" s="217" t="s">
        <v>88</v>
      </c>
      <c r="G180" s="211">
        <v>967258226</v>
      </c>
      <c r="H180" s="216" t="s">
        <v>89</v>
      </c>
      <c r="I180" s="213">
        <f t="shared" si="52"/>
        <v>30</v>
      </c>
      <c r="J180" s="213">
        <f t="shared" si="53"/>
        <v>24</v>
      </c>
      <c r="K180" s="207"/>
      <c r="L180" s="207"/>
      <c r="M180" s="207" t="s">
        <v>75</v>
      </c>
      <c r="N180" s="207" t="s">
        <v>75</v>
      </c>
      <c r="O180" s="207"/>
      <c r="P180" s="207" t="s">
        <v>75</v>
      </c>
      <c r="Q180" s="207" t="s">
        <v>76</v>
      </c>
      <c r="R180" s="207" t="s">
        <v>76</v>
      </c>
      <c r="S180" s="207"/>
      <c r="T180" s="207"/>
      <c r="U180" s="207"/>
      <c r="V180" s="207"/>
      <c r="W180" s="207"/>
      <c r="X180" s="207"/>
      <c r="Y180" s="207"/>
      <c r="Z180" s="207"/>
    </row>
    <row r="181" spans="1:26" ht="31.5" customHeight="1">
      <c r="A181" s="207"/>
      <c r="B181" s="208" t="s">
        <v>60</v>
      </c>
      <c r="C181" s="409" t="s">
        <v>90</v>
      </c>
      <c r="D181" s="410"/>
      <c r="E181" s="209">
        <v>2</v>
      </c>
      <c r="F181" s="215" t="s">
        <v>85</v>
      </c>
      <c r="G181" s="211">
        <v>974090333</v>
      </c>
      <c r="H181" s="216" t="s">
        <v>91</v>
      </c>
      <c r="I181" s="213">
        <f t="shared" si="52"/>
        <v>30</v>
      </c>
      <c r="J181" s="213">
        <f t="shared" si="53"/>
        <v>30</v>
      </c>
      <c r="K181" s="207"/>
      <c r="L181" s="207" t="s">
        <v>75</v>
      </c>
      <c r="M181" s="207" t="s">
        <v>75</v>
      </c>
      <c r="N181" s="207"/>
      <c r="O181" s="207" t="s">
        <v>75</v>
      </c>
      <c r="P181" s="207" t="s">
        <v>75</v>
      </c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</row>
    <row r="182" spans="1:26" ht="31.5" customHeight="1">
      <c r="A182" s="207"/>
      <c r="B182" s="208" t="s">
        <v>62</v>
      </c>
      <c r="C182" s="409" t="s">
        <v>92</v>
      </c>
      <c r="D182" s="410"/>
      <c r="E182" s="209">
        <v>2</v>
      </c>
      <c r="F182" s="210" t="s">
        <v>93</v>
      </c>
      <c r="G182" s="211">
        <v>986440687</v>
      </c>
      <c r="H182" s="216" t="s">
        <v>94</v>
      </c>
      <c r="I182" s="213">
        <f t="shared" si="52"/>
        <v>30</v>
      </c>
      <c r="J182" s="213">
        <f t="shared" si="53"/>
        <v>30</v>
      </c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</row>
    <row r="183" spans="1:26" ht="15.75" customHeight="1"/>
    <row r="184" spans="1:26" ht="15.75" customHeight="1">
      <c r="B184" s="405" t="s">
        <v>95</v>
      </c>
      <c r="C184" s="405"/>
      <c r="D184" s="405"/>
      <c r="E184" s="405"/>
      <c r="F184" s="405"/>
      <c r="G184" s="405"/>
      <c r="H184" s="405"/>
      <c r="I184" s="218"/>
      <c r="J184" s="218"/>
    </row>
    <row r="185" spans="1:26" ht="15.75" customHeight="1">
      <c r="B185" s="219" t="s">
        <v>96</v>
      </c>
      <c r="C185" s="219" t="s">
        <v>97</v>
      </c>
      <c r="D185" s="219" t="s">
        <v>98</v>
      </c>
      <c r="E185" s="219" t="s">
        <v>99</v>
      </c>
      <c r="F185" s="219" t="s">
        <v>100</v>
      </c>
      <c r="G185" s="219" t="s">
        <v>101</v>
      </c>
      <c r="H185" s="219" t="s">
        <v>102</v>
      </c>
    </row>
    <row r="186" spans="1:26" ht="15.75" customHeight="1">
      <c r="B186" s="220">
        <v>1</v>
      </c>
      <c r="C186" s="220">
        <v>29311370172</v>
      </c>
      <c r="D186" s="220" t="s">
        <v>103</v>
      </c>
      <c r="E186" s="220" t="s">
        <v>104</v>
      </c>
      <c r="F186" s="220" t="s">
        <v>105</v>
      </c>
      <c r="G186" s="221">
        <v>967070062</v>
      </c>
      <c r="H186" s="220" t="s">
        <v>106</v>
      </c>
    </row>
    <row r="187" spans="1:26" ht="15.75" customHeight="1">
      <c r="B187" s="220">
        <v>2</v>
      </c>
      <c r="C187" s="220">
        <v>29301370173</v>
      </c>
      <c r="D187" s="220" t="s">
        <v>107</v>
      </c>
      <c r="E187" s="220" t="s">
        <v>108</v>
      </c>
      <c r="F187" s="220" t="s">
        <v>109</v>
      </c>
      <c r="G187" s="221">
        <v>934949916</v>
      </c>
      <c r="H187" s="220" t="s">
        <v>110</v>
      </c>
    </row>
    <row r="188" spans="1:26" ht="15.75" customHeight="1"/>
    <row r="189" spans="1:26" ht="15.75" customHeight="1">
      <c r="B189" s="414" t="s">
        <v>111</v>
      </c>
      <c r="C189" s="415"/>
      <c r="D189" s="415"/>
      <c r="E189" s="416"/>
    </row>
    <row r="190" spans="1:26" ht="15.75" customHeight="1">
      <c r="B190" s="222" t="s">
        <v>112</v>
      </c>
      <c r="C190" s="417" t="s">
        <v>113</v>
      </c>
      <c r="D190" s="417"/>
      <c r="E190" s="417"/>
    </row>
    <row r="191" spans="1:26" ht="15.75" customHeight="1">
      <c r="B191" s="223" t="s">
        <v>55</v>
      </c>
      <c r="C191" s="412" t="s">
        <v>114</v>
      </c>
      <c r="D191" s="412"/>
      <c r="E191" s="412"/>
    </row>
    <row r="192" spans="1:26" ht="15.75" customHeight="1">
      <c r="B192" s="223" t="s">
        <v>59</v>
      </c>
      <c r="C192" s="412" t="s">
        <v>114</v>
      </c>
      <c r="D192" s="412"/>
      <c r="E192" s="412"/>
    </row>
    <row r="193" spans="2:5" ht="15.75" customHeight="1">
      <c r="B193" s="223" t="s">
        <v>54</v>
      </c>
      <c r="C193" s="412" t="s">
        <v>114</v>
      </c>
      <c r="D193" s="412"/>
      <c r="E193" s="412"/>
    </row>
    <row r="194" spans="2:5" ht="15.75" customHeight="1">
      <c r="B194" s="223" t="s">
        <v>115</v>
      </c>
      <c r="C194" s="413" t="s">
        <v>116</v>
      </c>
      <c r="D194" s="412"/>
      <c r="E194" s="412"/>
    </row>
    <row r="195" spans="2:5" ht="15.75" customHeight="1">
      <c r="B195" s="223"/>
      <c r="C195" s="412"/>
      <c r="D195" s="412"/>
      <c r="E195" s="412"/>
    </row>
    <row r="196" spans="2:5" ht="15.75" customHeight="1">
      <c r="B196" s="223"/>
      <c r="C196" s="412"/>
      <c r="D196" s="412"/>
      <c r="E196" s="412"/>
    </row>
    <row r="197" spans="2:5" ht="15.75" customHeight="1">
      <c r="B197" s="223"/>
      <c r="C197" s="412"/>
      <c r="D197" s="412"/>
      <c r="E197" s="412"/>
    </row>
    <row r="198" spans="2:5" ht="15.75" customHeight="1"/>
    <row r="199" spans="2:5" ht="15.75" customHeight="1"/>
    <row r="200" spans="2:5" ht="15.75" customHeight="1"/>
    <row r="201" spans="2:5" ht="15.75" customHeight="1"/>
    <row r="202" spans="2:5" ht="15.75" customHeight="1"/>
    <row r="203" spans="2:5" ht="15.75" customHeight="1"/>
    <row r="204" spans="2:5" ht="15.75" customHeight="1"/>
    <row r="205" spans="2:5" ht="15.75" customHeight="1"/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</sheetData>
  <mergeCells count="128">
    <mergeCell ref="C197:E197"/>
    <mergeCell ref="C191:E191"/>
    <mergeCell ref="C192:E192"/>
    <mergeCell ref="C193:E193"/>
    <mergeCell ref="C194:E194"/>
    <mergeCell ref="C195:E195"/>
    <mergeCell ref="C196:E196"/>
    <mergeCell ref="C180:D180"/>
    <mergeCell ref="C181:D181"/>
    <mergeCell ref="C182:D182"/>
    <mergeCell ref="B184:H184"/>
    <mergeCell ref="B189:E189"/>
    <mergeCell ref="C190:E190"/>
    <mergeCell ref="B174:J174"/>
    <mergeCell ref="C175:D175"/>
    <mergeCell ref="C176:D176"/>
    <mergeCell ref="C177:D177"/>
    <mergeCell ref="C178:D178"/>
    <mergeCell ref="C179:D179"/>
    <mergeCell ref="A162:A170"/>
    <mergeCell ref="B162:B170"/>
    <mergeCell ref="C162:C164"/>
    <mergeCell ref="C165:C167"/>
    <mergeCell ref="C168:C170"/>
    <mergeCell ref="H172:J172"/>
    <mergeCell ref="A149:A157"/>
    <mergeCell ref="B149:B157"/>
    <mergeCell ref="C149:C151"/>
    <mergeCell ref="C152:C154"/>
    <mergeCell ref="C155:C157"/>
    <mergeCell ref="A160:A161"/>
    <mergeCell ref="B160:B161"/>
    <mergeCell ref="C160:C161"/>
    <mergeCell ref="A136:A144"/>
    <mergeCell ref="B136:B144"/>
    <mergeCell ref="C136:C138"/>
    <mergeCell ref="C139:C141"/>
    <mergeCell ref="C142:C144"/>
    <mergeCell ref="A147:A148"/>
    <mergeCell ref="B147:B148"/>
    <mergeCell ref="C147:C148"/>
    <mergeCell ref="A123:A131"/>
    <mergeCell ref="B123:B131"/>
    <mergeCell ref="C123:C125"/>
    <mergeCell ref="C126:C128"/>
    <mergeCell ref="C129:C131"/>
    <mergeCell ref="A134:A135"/>
    <mergeCell ref="B134:B135"/>
    <mergeCell ref="C134:C135"/>
    <mergeCell ref="A110:A118"/>
    <mergeCell ref="B110:B118"/>
    <mergeCell ref="C110:C112"/>
    <mergeCell ref="C113:C115"/>
    <mergeCell ref="C116:C118"/>
    <mergeCell ref="A121:A122"/>
    <mergeCell ref="B121:B122"/>
    <mergeCell ref="C121:C122"/>
    <mergeCell ref="A97:A105"/>
    <mergeCell ref="B97:B105"/>
    <mergeCell ref="C97:C99"/>
    <mergeCell ref="C100:C102"/>
    <mergeCell ref="C103:C105"/>
    <mergeCell ref="A108:A109"/>
    <mergeCell ref="B108:B109"/>
    <mergeCell ref="C108:C109"/>
    <mergeCell ref="A84:A92"/>
    <mergeCell ref="B84:B92"/>
    <mergeCell ref="C84:C86"/>
    <mergeCell ref="C87:C89"/>
    <mergeCell ref="C90:C92"/>
    <mergeCell ref="A95:A96"/>
    <mergeCell ref="B95:B96"/>
    <mergeCell ref="C95:C96"/>
    <mergeCell ref="A71:A79"/>
    <mergeCell ref="B71:B79"/>
    <mergeCell ref="C71:C73"/>
    <mergeCell ref="C74:C76"/>
    <mergeCell ref="C77:C79"/>
    <mergeCell ref="A82:A83"/>
    <mergeCell ref="B82:B83"/>
    <mergeCell ref="C82:C83"/>
    <mergeCell ref="A58:A66"/>
    <mergeCell ref="B58:B66"/>
    <mergeCell ref="C58:C60"/>
    <mergeCell ref="C61:C63"/>
    <mergeCell ref="C64:C66"/>
    <mergeCell ref="A69:A70"/>
    <mergeCell ref="B69:B70"/>
    <mergeCell ref="C69:C70"/>
    <mergeCell ref="A45:A53"/>
    <mergeCell ref="B45:B53"/>
    <mergeCell ref="C45:C47"/>
    <mergeCell ref="C48:C50"/>
    <mergeCell ref="C51:C53"/>
    <mergeCell ref="A56:A57"/>
    <mergeCell ref="B56:B57"/>
    <mergeCell ref="C56:C57"/>
    <mergeCell ref="A32:A40"/>
    <mergeCell ref="B32:B40"/>
    <mergeCell ref="C32:C34"/>
    <mergeCell ref="C35:C37"/>
    <mergeCell ref="C38:C40"/>
    <mergeCell ref="A43:A44"/>
    <mergeCell ref="B43:B44"/>
    <mergeCell ref="C43:C44"/>
    <mergeCell ref="A30:A31"/>
    <mergeCell ref="B30:B31"/>
    <mergeCell ref="C30:C31"/>
    <mergeCell ref="A6:A14"/>
    <mergeCell ref="B6:B14"/>
    <mergeCell ref="C6:C8"/>
    <mergeCell ref="C9:C11"/>
    <mergeCell ref="C12:C14"/>
    <mergeCell ref="A17:A18"/>
    <mergeCell ref="B17:B18"/>
    <mergeCell ref="C17:C18"/>
    <mergeCell ref="A1:D1"/>
    <mergeCell ref="E1:J1"/>
    <mergeCell ref="A2:D2"/>
    <mergeCell ref="E2:J2"/>
    <mergeCell ref="A4:A5"/>
    <mergeCell ref="B4:B5"/>
    <mergeCell ref="C4:C5"/>
    <mergeCell ref="A19:A27"/>
    <mergeCell ref="B19:B27"/>
    <mergeCell ref="C19:C21"/>
    <mergeCell ref="C22:C24"/>
    <mergeCell ref="C25:C27"/>
  </mergeCells>
  <conditionalFormatting sqref="D6:J14">
    <cfRule type="cellIs" dxfId="15" priority="13" stopIfTrue="1" operator="equal">
      <formula>"Cảnh báo - lỗi!!"</formula>
    </cfRule>
  </conditionalFormatting>
  <conditionalFormatting sqref="D19:J22 D23:I23 D24:J25 D26:F26 H26:J26 D27:J27">
    <cfRule type="cellIs" dxfId="14" priority="12" stopIfTrue="1" operator="equal">
      <formula>"Cảnh báo - lỗi!!"</formula>
    </cfRule>
  </conditionalFormatting>
  <conditionalFormatting sqref="D32:J40">
    <cfRule type="cellIs" dxfId="13" priority="11" stopIfTrue="1" operator="equal">
      <formula>"Cảnh báo - lỗi!!"</formula>
    </cfRule>
  </conditionalFormatting>
  <conditionalFormatting sqref="D45:J53">
    <cfRule type="cellIs" dxfId="12" priority="10" stopIfTrue="1" operator="equal">
      <formula>"Cảnh báo - lỗi!!"</formula>
    </cfRule>
  </conditionalFormatting>
  <conditionalFormatting sqref="D58:J66">
    <cfRule type="cellIs" dxfId="11" priority="9" stopIfTrue="1" operator="equal">
      <formula>"Cảnh báo - lỗi!!"</formula>
    </cfRule>
  </conditionalFormatting>
  <conditionalFormatting sqref="D71:J79">
    <cfRule type="cellIs" dxfId="10" priority="8" stopIfTrue="1" operator="equal">
      <formula>"Cảnh báo - lỗi!!"</formula>
    </cfRule>
  </conditionalFormatting>
  <conditionalFormatting sqref="D84:J89 I90:J92">
    <cfRule type="cellIs" dxfId="9" priority="7" stopIfTrue="1" operator="equal">
      <formula>"Cảnh báo - lỗi!!"</formula>
    </cfRule>
  </conditionalFormatting>
  <conditionalFormatting sqref="D97:J106">
    <cfRule type="cellIs" dxfId="8" priority="6" stopIfTrue="1" operator="equal">
      <formula>"Cảnh báo - lỗi!!"</formula>
    </cfRule>
  </conditionalFormatting>
  <conditionalFormatting sqref="D110:J119">
    <cfRule type="cellIs" dxfId="7" priority="5" stopIfTrue="1" operator="equal">
      <formula>"Cảnh báo - lỗi!!"</formula>
    </cfRule>
  </conditionalFormatting>
  <conditionalFormatting sqref="D123:J132">
    <cfRule type="cellIs" dxfId="6" priority="4" stopIfTrue="1" operator="equal">
      <formula>"Cảnh báo - lỗi!!"</formula>
    </cfRule>
  </conditionalFormatting>
  <conditionalFormatting sqref="D136:J145">
    <cfRule type="cellIs" dxfId="5" priority="3" stopIfTrue="1" operator="equal">
      <formula>"Cảnh báo - lỗi!!"</formula>
    </cfRule>
  </conditionalFormatting>
  <conditionalFormatting sqref="D149:J158">
    <cfRule type="cellIs" dxfId="4" priority="2" stopIfTrue="1" operator="equal">
      <formula>"Cảnh báo - lỗi!!"</formula>
    </cfRule>
  </conditionalFormatting>
  <conditionalFormatting sqref="D162:J170">
    <cfRule type="cellIs" dxfId="3" priority="1" stopIfTrue="1" operator="equal">
      <formula>"Cảnh báo - lỗi!!"</formula>
    </cfRule>
  </conditionalFormatting>
  <dataValidations count="2">
    <dataValidation type="list" allowBlank="1" showErrorMessage="1" sqref="D6:J6 D168:J168 D165:J165 D9:J9 D19:J19 D12:J12 D22:J22 D152:J152 D25:J25 D162:J162 D45:J45 D155:J155 D48:J48 D58:J58 D51:J51 D61:J61 D71:J71 D64:J64 D74:J74 D84:J84 D77:J77 D87:J87 D97:J97 D142:J142 D100:J100 D110:J110 D103:J103 D113:J113 D123:J123 D116:J116 D126:J126 D136:J136 D129:J129 D139:J139 D149:J149 I90:J90" xr:uid="{BC7C796E-3F76-4CA6-A84A-E7698C82CE8C}">
      <formula1>$B$176:$B$182</formula1>
    </dataValidation>
    <dataValidation type="list" allowBlank="1" showErrorMessage="1" sqref="D7:J7 D169:J169 D156:J156 D143:J143 D130:J130 D117:J117 D104:J104 H26:J26 D78:J78 D65:J65 D52:J52 D20:J20 D10:J10 D13:J13 D166:J166 D163:J163 D153:J153 D150:J150 D140:J140 D137:J137 D127:J127 D124:J124 D114:J114 D111:J111 D101:J101 D98:J98 D88:J88 D85:J85 D75:J75 D72:J72 D62:J62 D59:J59 D49:J49 D46:J46 D26:F26 D23:I23 I91:J91" xr:uid="{86DAC462-616F-4DE6-A650-7CDE21DBD4D0}">
      <formula1>$B$191:$B$197</formula1>
    </dataValidation>
  </dataValidations>
  <hyperlinks>
    <hyperlink ref="H171" r:id="rId1" display="mailto:nguyenxuancuong4@duytan.edu.vn" xr:uid="{74295A65-533B-4BBE-9A60-0A2540E1E008}"/>
    <hyperlink ref="H176" r:id="rId2" xr:uid="{AC0C2A38-8D8F-416E-A8B8-20E0B2886AD1}"/>
    <hyperlink ref="H177" r:id="rId3" xr:uid="{1789552D-74FC-418D-9799-21CD756B587E}"/>
    <hyperlink ref="H178" r:id="rId4" xr:uid="{E42E004A-0304-461F-9F50-63B3B7BA8B45}"/>
    <hyperlink ref="H179" r:id="rId5" xr:uid="{07185E7E-9266-4708-BA94-627D3589B9BF}"/>
    <hyperlink ref="H180" r:id="rId6" xr:uid="{85BD60A7-D744-488E-9699-2E1663C68F2A}"/>
    <hyperlink ref="C194" r:id="rId7" xr:uid="{9497252C-0032-4AEE-9E73-7E002FE00FE6}"/>
    <hyperlink ref="H181" r:id="rId8" xr:uid="{41B04CE5-A5CF-4DBE-8CC5-2BB07503C467}"/>
    <hyperlink ref="H182" r:id="rId9" xr:uid="{685D51B0-E7BD-4E63-B628-DEB7CAB96DCE}"/>
  </hyperlinks>
  <pageMargins left="0.7" right="0.7" top="0.75" bottom="0.75" header="0" footer="0"/>
  <pageSetup paperSize="9" scale="90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6CDA-FBB3-40A4-B7D0-DBEA4A292547}">
  <sheetPr>
    <tabColor rgb="FF92D050"/>
  </sheetPr>
  <dimension ref="A1:I39"/>
  <sheetViews>
    <sheetView zoomScale="70" zoomScaleNormal="70" workbookViewId="0">
      <selection activeCell="F60" sqref="F60"/>
    </sheetView>
  </sheetViews>
  <sheetFormatPr defaultColWidth="10.21875" defaultRowHeight="13.2"/>
  <cols>
    <col min="1" max="1" width="3" style="230" customWidth="1"/>
    <col min="2" max="2" width="12.44140625" style="230" customWidth="1"/>
    <col min="3" max="3" width="15.77734375" style="230" customWidth="1"/>
    <col min="4" max="4" width="19.5546875" style="230" customWidth="1"/>
    <col min="5" max="5" width="18.44140625" style="230" customWidth="1"/>
    <col min="6" max="6" width="21.77734375" style="230" customWidth="1"/>
    <col min="7" max="7" width="19.5546875" style="230" customWidth="1"/>
    <col min="8" max="9" width="20.44140625" style="230" customWidth="1"/>
    <col min="10" max="16384" width="10.21875" style="230"/>
  </cols>
  <sheetData>
    <row r="1" spans="1:9" s="94" customFormat="1" ht="20.100000000000001" customHeight="1">
      <c r="A1" s="317" t="s">
        <v>117</v>
      </c>
      <c r="B1" s="317"/>
      <c r="C1" s="317"/>
      <c r="D1" s="318" t="s">
        <v>40</v>
      </c>
      <c r="E1" s="318"/>
      <c r="F1" s="318"/>
      <c r="G1" s="318"/>
      <c r="H1" s="318"/>
      <c r="I1" s="318"/>
    </row>
    <row r="2" spans="1:9" s="94" customFormat="1" ht="20.100000000000001" customHeight="1">
      <c r="A2" s="418" t="s">
        <v>118</v>
      </c>
      <c r="B2" s="418"/>
      <c r="C2" s="418"/>
      <c r="D2" s="419" t="s">
        <v>119</v>
      </c>
      <c r="E2" s="419"/>
      <c r="F2" s="419"/>
      <c r="G2" s="419"/>
      <c r="H2" s="419"/>
      <c r="I2" s="419"/>
    </row>
    <row r="3" spans="1:9" s="94" customFormat="1" ht="8.25" customHeight="1">
      <c r="A3" s="225"/>
      <c r="B3" s="225"/>
      <c r="C3" s="226"/>
      <c r="D3" s="226"/>
      <c r="E3" s="226"/>
      <c r="F3" s="226"/>
      <c r="G3" s="227"/>
      <c r="H3" s="227"/>
      <c r="I3" s="227"/>
    </row>
    <row r="4" spans="1:9" ht="13.8" hidden="1" thickTop="1">
      <c r="A4" s="321" t="s">
        <v>25</v>
      </c>
      <c r="B4" s="323" t="s">
        <v>44</v>
      </c>
      <c r="C4" s="228">
        <v>45551</v>
      </c>
      <c r="D4" s="228">
        <f t="shared" ref="D4:I4" si="0">C4+1</f>
        <v>45552</v>
      </c>
      <c r="E4" s="228">
        <f t="shared" si="0"/>
        <v>45553</v>
      </c>
      <c r="F4" s="228">
        <f t="shared" si="0"/>
        <v>45554</v>
      </c>
      <c r="G4" s="228">
        <f t="shared" si="0"/>
        <v>45555</v>
      </c>
      <c r="H4" s="228">
        <f t="shared" si="0"/>
        <v>45556</v>
      </c>
      <c r="I4" s="229">
        <f t="shared" si="0"/>
        <v>45557</v>
      </c>
    </row>
    <row r="5" spans="1:9" hidden="1">
      <c r="A5" s="322"/>
      <c r="B5" s="324"/>
      <c r="C5" s="231" t="s">
        <v>45</v>
      </c>
      <c r="D5" s="231" t="s">
        <v>46</v>
      </c>
      <c r="E5" s="231" t="s">
        <v>47</v>
      </c>
      <c r="F5" s="231" t="s">
        <v>48</v>
      </c>
      <c r="G5" s="231" t="s">
        <v>49</v>
      </c>
      <c r="H5" s="231" t="s">
        <v>50</v>
      </c>
      <c r="I5" s="232" t="s">
        <v>36</v>
      </c>
    </row>
    <row r="6" spans="1:9" hidden="1">
      <c r="A6" s="325">
        <v>1</v>
      </c>
      <c r="B6" s="328" t="s">
        <v>34</v>
      </c>
      <c r="C6" s="233"/>
      <c r="D6" s="234"/>
      <c r="E6" s="233"/>
      <c r="F6" s="233"/>
      <c r="G6" s="233"/>
      <c r="H6" s="233"/>
      <c r="I6" s="233" t="s">
        <v>120</v>
      </c>
    </row>
    <row r="7" spans="1:9" hidden="1">
      <c r="A7" s="326"/>
      <c r="B7" s="329"/>
      <c r="C7" s="235"/>
      <c r="D7" s="236"/>
      <c r="E7" s="235"/>
      <c r="F7" s="237"/>
      <c r="G7" s="235"/>
      <c r="H7" s="235"/>
      <c r="I7" s="235" t="s">
        <v>121</v>
      </c>
    </row>
    <row r="8" spans="1:9" hidden="1">
      <c r="A8" s="327"/>
      <c r="B8" s="330"/>
      <c r="C8" s="238"/>
      <c r="D8" s="239"/>
      <c r="E8" s="238"/>
      <c r="F8" s="239"/>
      <c r="G8" s="238"/>
      <c r="H8" s="238"/>
      <c r="I8" s="238" t="s">
        <v>122</v>
      </c>
    </row>
    <row r="9" spans="1:9" hidden="1">
      <c r="A9" s="325">
        <v>2</v>
      </c>
      <c r="B9" s="328" t="s">
        <v>35</v>
      </c>
      <c r="C9" s="233"/>
      <c r="D9" s="234"/>
      <c r="E9" s="233"/>
      <c r="F9" s="233"/>
      <c r="G9" s="233"/>
      <c r="H9" s="233" t="s">
        <v>120</v>
      </c>
      <c r="I9" s="240"/>
    </row>
    <row r="10" spans="1:9" hidden="1">
      <c r="A10" s="326"/>
      <c r="B10" s="329"/>
      <c r="C10" s="235"/>
      <c r="D10" s="236"/>
      <c r="E10" s="235"/>
      <c r="F10" s="237"/>
      <c r="G10" s="235"/>
      <c r="H10" s="235" t="s">
        <v>121</v>
      </c>
      <c r="I10" s="235"/>
    </row>
    <row r="11" spans="1:9" hidden="1">
      <c r="A11" s="327"/>
      <c r="B11" s="330"/>
      <c r="C11" s="238"/>
      <c r="D11" s="239"/>
      <c r="E11" s="238"/>
      <c r="F11" s="239"/>
      <c r="G11" s="238"/>
      <c r="H11" s="238" t="s">
        <v>122</v>
      </c>
      <c r="I11" s="238"/>
    </row>
    <row r="12" spans="1:9" hidden="1">
      <c r="A12" s="325">
        <v>3</v>
      </c>
      <c r="B12" s="328" t="s">
        <v>31</v>
      </c>
      <c r="C12" s="233"/>
      <c r="D12" s="233"/>
      <c r="E12" s="233"/>
      <c r="F12" s="233"/>
      <c r="G12" s="241" t="s">
        <v>123</v>
      </c>
      <c r="H12" s="241" t="s">
        <v>123</v>
      </c>
      <c r="I12" s="233"/>
    </row>
    <row r="13" spans="1:9" hidden="1">
      <c r="A13" s="326"/>
      <c r="B13" s="329"/>
      <c r="C13" s="235"/>
      <c r="D13" s="235"/>
      <c r="E13" s="235"/>
      <c r="F13" s="235"/>
      <c r="G13" s="242" t="s">
        <v>124</v>
      </c>
      <c r="H13" s="242" t="s">
        <v>124</v>
      </c>
      <c r="I13" s="235"/>
    </row>
    <row r="14" spans="1:9" ht="13.8" hidden="1" thickBot="1">
      <c r="A14" s="331"/>
      <c r="B14" s="332"/>
      <c r="C14" s="243"/>
      <c r="D14" s="238"/>
      <c r="E14" s="243"/>
      <c r="F14" s="243"/>
      <c r="G14" s="244" t="s">
        <v>125</v>
      </c>
      <c r="H14" s="244" t="s">
        <v>125</v>
      </c>
      <c r="I14" s="243"/>
    </row>
    <row r="15" spans="1:9" hidden="1">
      <c r="A15" s="245"/>
      <c r="B15" s="246"/>
      <c r="C15" s="247"/>
      <c r="D15" s="247"/>
      <c r="E15" s="247"/>
      <c r="F15" s="247"/>
      <c r="G15" s="248"/>
      <c r="H15" s="248"/>
      <c r="I15" s="247"/>
    </row>
    <row r="16" spans="1:9" ht="13.8" hidden="1" thickTop="1">
      <c r="A16" s="321" t="s">
        <v>25</v>
      </c>
      <c r="B16" s="323" t="s">
        <v>44</v>
      </c>
      <c r="C16" s="229">
        <f>I4+1</f>
        <v>45558</v>
      </c>
      <c r="D16" s="228">
        <f t="shared" ref="D16:I16" si="1">C16+1</f>
        <v>45559</v>
      </c>
      <c r="E16" s="228">
        <f t="shared" si="1"/>
        <v>45560</v>
      </c>
      <c r="F16" s="228">
        <f t="shared" si="1"/>
        <v>45561</v>
      </c>
      <c r="G16" s="228">
        <f t="shared" si="1"/>
        <v>45562</v>
      </c>
      <c r="H16" s="228">
        <f t="shared" si="1"/>
        <v>45563</v>
      </c>
      <c r="I16" s="229">
        <f t="shared" si="1"/>
        <v>45564</v>
      </c>
    </row>
    <row r="17" spans="1:9" hidden="1">
      <c r="A17" s="322"/>
      <c r="B17" s="324"/>
      <c r="C17" s="231" t="s">
        <v>45</v>
      </c>
      <c r="D17" s="231" t="s">
        <v>46</v>
      </c>
      <c r="E17" s="231" t="s">
        <v>47</v>
      </c>
      <c r="F17" s="231" t="s">
        <v>48</v>
      </c>
      <c r="G17" s="231" t="s">
        <v>49</v>
      </c>
      <c r="H17" s="231" t="s">
        <v>50</v>
      </c>
      <c r="I17" s="232" t="s">
        <v>36</v>
      </c>
    </row>
    <row r="18" spans="1:9" hidden="1">
      <c r="A18" s="325">
        <v>1</v>
      </c>
      <c r="B18" s="328" t="s">
        <v>34</v>
      </c>
      <c r="C18" s="233"/>
      <c r="D18" s="234"/>
      <c r="E18" s="233"/>
      <c r="F18" s="233"/>
      <c r="G18" s="233"/>
      <c r="H18" s="233"/>
      <c r="I18" s="233" t="s">
        <v>120</v>
      </c>
    </row>
    <row r="19" spans="1:9" hidden="1">
      <c r="A19" s="326"/>
      <c r="B19" s="329"/>
      <c r="C19" s="235"/>
      <c r="D19" s="236"/>
      <c r="E19" s="235"/>
      <c r="F19" s="237"/>
      <c r="G19" s="235"/>
      <c r="H19" s="235"/>
      <c r="I19" s="235" t="s">
        <v>121</v>
      </c>
    </row>
    <row r="20" spans="1:9" hidden="1">
      <c r="A20" s="327"/>
      <c r="B20" s="330"/>
      <c r="C20" s="238"/>
      <c r="D20" s="239"/>
      <c r="E20" s="238"/>
      <c r="F20" s="239"/>
      <c r="G20" s="238"/>
      <c r="H20" s="238"/>
      <c r="I20" s="238" t="s">
        <v>122</v>
      </c>
    </row>
    <row r="21" spans="1:9" hidden="1">
      <c r="A21" s="325">
        <v>2</v>
      </c>
      <c r="B21" s="328" t="s">
        <v>35</v>
      </c>
      <c r="C21" s="233"/>
      <c r="D21" s="234"/>
      <c r="E21" s="233"/>
      <c r="F21" s="233"/>
      <c r="G21" s="233"/>
      <c r="H21" s="233" t="s">
        <v>120</v>
      </c>
      <c r="I21" s="240"/>
    </row>
    <row r="22" spans="1:9" hidden="1">
      <c r="A22" s="326"/>
      <c r="B22" s="329"/>
      <c r="C22" s="235"/>
      <c r="D22" s="236"/>
      <c r="E22" s="235"/>
      <c r="F22" s="237"/>
      <c r="G22" s="235"/>
      <c r="H22" s="235" t="s">
        <v>121</v>
      </c>
      <c r="I22" s="235"/>
    </row>
    <row r="23" spans="1:9" hidden="1">
      <c r="A23" s="327"/>
      <c r="B23" s="330"/>
      <c r="C23" s="238"/>
      <c r="D23" s="239"/>
      <c r="E23" s="238"/>
      <c r="F23" s="239"/>
      <c r="G23" s="238"/>
      <c r="H23" s="238" t="s">
        <v>122</v>
      </c>
      <c r="I23" s="238"/>
    </row>
    <row r="24" spans="1:9" hidden="1">
      <c r="A24" s="325">
        <v>3</v>
      </c>
      <c r="B24" s="328" t="s">
        <v>31</v>
      </c>
      <c r="C24" s="233"/>
      <c r="D24" s="233" t="s">
        <v>120</v>
      </c>
      <c r="E24" s="233"/>
      <c r="F24" s="233"/>
      <c r="G24" s="241" t="s">
        <v>123</v>
      </c>
      <c r="H24" s="241" t="s">
        <v>123</v>
      </c>
      <c r="I24" s="233"/>
    </row>
    <row r="25" spans="1:9" hidden="1">
      <c r="A25" s="326"/>
      <c r="B25" s="329"/>
      <c r="C25" s="235"/>
      <c r="D25" s="235" t="s">
        <v>121</v>
      </c>
      <c r="E25" s="235"/>
      <c r="F25" s="235"/>
      <c r="G25" s="242" t="s">
        <v>124</v>
      </c>
      <c r="H25" s="242" t="s">
        <v>124</v>
      </c>
      <c r="I25" s="235"/>
    </row>
    <row r="26" spans="1:9" ht="13.8" hidden="1" thickBot="1">
      <c r="A26" s="331"/>
      <c r="B26" s="332"/>
      <c r="C26" s="243"/>
      <c r="D26" s="238" t="s">
        <v>122</v>
      </c>
      <c r="E26" s="243"/>
      <c r="F26" s="243"/>
      <c r="G26" s="244" t="s">
        <v>125</v>
      </c>
      <c r="H26" s="244" t="s">
        <v>125</v>
      </c>
      <c r="I26" s="243"/>
    </row>
    <row r="27" spans="1:9" ht="13.8" thickBot="1">
      <c r="A27" s="245"/>
      <c r="B27" s="246"/>
      <c r="C27" s="247"/>
      <c r="D27" s="247"/>
      <c r="E27" s="247"/>
      <c r="F27" s="247"/>
      <c r="G27" s="248"/>
      <c r="H27" s="248"/>
      <c r="I27" s="247"/>
    </row>
    <row r="28" spans="1:9" ht="13.8" thickTop="1">
      <c r="A28" s="321" t="s">
        <v>25</v>
      </c>
      <c r="B28" s="323" t="s">
        <v>44</v>
      </c>
      <c r="C28" s="228">
        <v>45586</v>
      </c>
      <c r="D28" s="283">
        <f t="shared" ref="D28:I28" si="2">C28+1</f>
        <v>45587</v>
      </c>
      <c r="E28" s="228">
        <f t="shared" si="2"/>
        <v>45588</v>
      </c>
      <c r="F28" s="228">
        <f t="shared" si="2"/>
        <v>45589</v>
      </c>
      <c r="G28" s="228">
        <f t="shared" si="2"/>
        <v>45590</v>
      </c>
      <c r="H28" s="228">
        <f t="shared" si="2"/>
        <v>45591</v>
      </c>
      <c r="I28" s="229">
        <f t="shared" si="2"/>
        <v>45592</v>
      </c>
    </row>
    <row r="29" spans="1:9">
      <c r="A29" s="322"/>
      <c r="B29" s="324"/>
      <c r="C29" s="231" t="s">
        <v>45</v>
      </c>
      <c r="D29" s="231" t="s">
        <v>46</v>
      </c>
      <c r="E29" s="231" t="s">
        <v>47</v>
      </c>
      <c r="F29" s="231" t="s">
        <v>48</v>
      </c>
      <c r="G29" s="231" t="s">
        <v>49</v>
      </c>
      <c r="H29" s="231" t="s">
        <v>50</v>
      </c>
      <c r="I29" s="232" t="s">
        <v>36</v>
      </c>
    </row>
    <row r="30" spans="1:9">
      <c r="A30" s="325">
        <v>1</v>
      </c>
      <c r="B30" s="328" t="s">
        <v>34</v>
      </c>
      <c r="C30" s="233"/>
      <c r="D30" s="234"/>
      <c r="E30" s="233"/>
      <c r="F30" s="233"/>
      <c r="G30" s="233"/>
      <c r="H30" s="233"/>
      <c r="I30" s="249"/>
    </row>
    <row r="31" spans="1:9">
      <c r="A31" s="326"/>
      <c r="B31" s="329"/>
      <c r="C31" s="235"/>
      <c r="D31" s="236"/>
      <c r="E31" s="235"/>
      <c r="F31" s="237"/>
      <c r="G31" s="235"/>
      <c r="H31" s="235"/>
      <c r="I31" s="250"/>
    </row>
    <row r="32" spans="1:9">
      <c r="A32" s="327"/>
      <c r="B32" s="330"/>
      <c r="C32" s="238"/>
      <c r="D32" s="239"/>
      <c r="E32" s="238"/>
      <c r="F32" s="239"/>
      <c r="G32" s="238"/>
      <c r="H32" s="238"/>
      <c r="I32" s="251"/>
    </row>
    <row r="33" spans="1:9">
      <c r="A33" s="325">
        <v>2</v>
      </c>
      <c r="B33" s="328" t="s">
        <v>126</v>
      </c>
      <c r="C33" s="233"/>
      <c r="D33" s="234"/>
      <c r="E33" s="233"/>
      <c r="F33" s="233"/>
      <c r="G33" s="233"/>
      <c r="H33" s="233"/>
      <c r="I33" s="249" t="s">
        <v>141</v>
      </c>
    </row>
    <row r="34" spans="1:9">
      <c r="A34" s="326"/>
      <c r="B34" s="329"/>
      <c r="C34" s="235"/>
      <c r="D34" s="236"/>
      <c r="E34" s="235"/>
      <c r="F34" s="237"/>
      <c r="G34" s="235"/>
      <c r="H34" s="235"/>
      <c r="I34" s="250" t="s">
        <v>121</v>
      </c>
    </row>
    <row r="35" spans="1:9">
      <c r="A35" s="327"/>
      <c r="B35" s="330"/>
      <c r="C35" s="238"/>
      <c r="D35" s="239"/>
      <c r="E35" s="238"/>
      <c r="F35" s="239"/>
      <c r="G35" s="238"/>
      <c r="H35" s="238"/>
      <c r="I35" s="251" t="s">
        <v>122</v>
      </c>
    </row>
    <row r="36" spans="1:9">
      <c r="A36" s="325">
        <v>3</v>
      </c>
      <c r="B36" s="328" t="s">
        <v>31</v>
      </c>
      <c r="C36" s="233"/>
      <c r="D36" s="233" t="s">
        <v>141</v>
      </c>
      <c r="E36" s="233"/>
      <c r="F36" s="233" t="s">
        <v>141</v>
      </c>
      <c r="G36" s="233"/>
      <c r="H36" s="240"/>
      <c r="I36" s="252"/>
    </row>
    <row r="37" spans="1:9">
      <c r="A37" s="326"/>
      <c r="B37" s="329"/>
      <c r="C37" s="235"/>
      <c r="D37" s="235" t="s">
        <v>121</v>
      </c>
      <c r="E37" s="235"/>
      <c r="F37" s="235" t="s">
        <v>121</v>
      </c>
      <c r="G37" s="235"/>
      <c r="H37" s="235"/>
      <c r="I37" s="250"/>
    </row>
    <row r="38" spans="1:9" ht="13.8" thickBot="1">
      <c r="A38" s="331"/>
      <c r="B38" s="332"/>
      <c r="C38" s="243"/>
      <c r="D38" s="243" t="s">
        <v>122</v>
      </c>
      <c r="E38" s="243"/>
      <c r="F38" s="243" t="s">
        <v>122</v>
      </c>
      <c r="G38" s="243"/>
      <c r="H38" s="243"/>
      <c r="I38" s="253"/>
    </row>
    <row r="39" spans="1:9" ht="13.8" thickTop="1"/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2" priority="3" stopIfTrue="1" operator="equal">
      <formula>"Cảnh báo - lỗi!!"</formula>
    </cfRule>
  </conditionalFormatting>
  <conditionalFormatting sqref="C18:I27">
    <cfRule type="cellIs" dxfId="1" priority="2" stopIfTrue="1" operator="equal">
      <formula>"Cảnh báo - lỗi!!"</formula>
    </cfRule>
  </conditionalFormatting>
  <conditionalFormatting sqref="C30:I38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KHOA 29</vt:lpstr>
      <vt:lpstr>KINHTE</vt:lpstr>
      <vt:lpstr>KHMT</vt:lpstr>
      <vt:lpstr>DULICH</vt:lpstr>
      <vt:lpstr>KTMT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2024-10-22T07:27:53Z</dcterms:modified>
</cp:coreProperties>
</file>