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4895" windowHeight="7110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A65700">'[2]MTO REV.2(ARMOR)'!#REF!</definedName>
    <definedName name="___A65800">'[2]MTO REV.2(ARMOR)'!#REF!</definedName>
    <definedName name="___A66000">'[2]MTO REV.2(ARMOR)'!#REF!</definedName>
    <definedName name="___A67000">'[2]MTO REV.2(ARMOR)'!#REF!</definedName>
    <definedName name="___A68000">'[2]MTO REV.2(ARMOR)'!#REF!</definedName>
    <definedName name="___A70000">'[2]MTO REV.2(ARMOR)'!#REF!</definedName>
    <definedName name="___A75000">'[2]MTO REV.2(ARMOR)'!#REF!</definedName>
    <definedName name="___A85000">'[2]MTO REV.2(ARMOR)'!#REF!</definedName>
    <definedName name="___DST1">#REF!</definedName>
    <definedName name="___JK4">#REF!</definedName>
    <definedName name="___oto10">[5]VL!#REF!</definedName>
    <definedName name="___qa7">#REF!</definedName>
    <definedName name="__A65700">'[2]MTO REV.2(ARMOR)'!#REF!</definedName>
    <definedName name="__A65800">'[2]MTO REV.2(ARMOR)'!#REF!</definedName>
    <definedName name="__A66000">'[2]MTO REV.2(ARMOR)'!#REF!</definedName>
    <definedName name="__A67000">'[2]MTO REV.2(ARMOR)'!#REF!</definedName>
    <definedName name="__A68000">'[2]MTO REV.2(ARMOR)'!#REF!</definedName>
    <definedName name="__A70000">'[2]MTO REV.2(ARMOR)'!#REF!</definedName>
    <definedName name="__A75000">'[2]MTO REV.2(ARMOR)'!#REF!</definedName>
    <definedName name="__A85000">'[2]MTO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[6]bluong!$B$15</definedName>
    <definedName name="__bac4">[6]bluong!$B$25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[6]banggia1!$F$147</definedName>
    <definedName name="__mxd118">[6]banggia1!$F$163</definedName>
    <definedName name="__mxd149">[6]banggia1!$F$204</definedName>
    <definedName name="__mxd150">[6]banggia1!$F$205</definedName>
    <definedName name="__mxd151">[6]banggia1!$F$206</definedName>
    <definedName name="__mxd158">[7]banggia1!$F$215</definedName>
    <definedName name="__mxd159">[6]banggia1!$F$216</definedName>
    <definedName name="__mxd161">[7]banggia1!$F$218</definedName>
    <definedName name="__mxd179">[6]banggia1!$F$244</definedName>
    <definedName name="__mxd185">[6]banggia1!$F$254</definedName>
    <definedName name="__mxd200">[6]banggia1!$F$275</definedName>
    <definedName name="__mxd205">[6]banggia1!$F$286</definedName>
    <definedName name="__mxd206">[6]banggia1!$F$287</definedName>
    <definedName name="__mxd207">[6]banggia1!$F$290</definedName>
    <definedName name="__mxd219">[6]banggia1!$F$308</definedName>
    <definedName name="__mxd222">[6]banggia1!$F$311</definedName>
    <definedName name="__mxd225">[6]banggia1!$F$316</definedName>
    <definedName name="__mxd23">[6]banggia1!$F$32</definedName>
    <definedName name="__mxd235">[6]banggia1!$F$330</definedName>
    <definedName name="__mxd239">[6]banggia1!$F$336</definedName>
    <definedName name="__mxd24">[6]banggia1!$F$33</definedName>
    <definedName name="__mxd243">[6]banggia1!$F$344</definedName>
    <definedName name="__mxd255">[6]banggia1!$F$366</definedName>
    <definedName name="__mxd26">[6]banggia1!$F$37</definedName>
    <definedName name="__mxd265">[6]banggia1!$F$384</definedName>
    <definedName name="__mxd272">[6]banggia1!$F$395</definedName>
    <definedName name="__mxd285">[6]banggia1!$F$410</definedName>
    <definedName name="__mxd300">[6]banggia1!$F$427</definedName>
    <definedName name="__mxd342">[6]banggia1!$F$477</definedName>
    <definedName name="__mxd357">[7]banggia1!$F$498</definedName>
    <definedName name="__mxd369">[6]banggia1!$F$521</definedName>
    <definedName name="__mxd371">[6]banggia1!$F$527</definedName>
    <definedName name="__mxd376">[7]banggia1!$F$536</definedName>
    <definedName name="__mxd377">[6]banggia1!$F$539</definedName>
    <definedName name="__mxd38">[6]banggia1!$F$51</definedName>
    <definedName name="__mxd380">[6]banggia1!$F$548</definedName>
    <definedName name="__mxd39">[7]banggia1!$F$52</definedName>
    <definedName name="__mxd393">[6]banggia1!$F$575</definedName>
    <definedName name="__mxd394">[6]banggia1!$F$576</definedName>
    <definedName name="__mxd403">[6]banggia1!$F$589</definedName>
    <definedName name="__mxd409">[6]banggia1!$F$600</definedName>
    <definedName name="__mxd410">[6]banggia1!$F$603</definedName>
    <definedName name="__mxd412">[6]banggia1!$F$607</definedName>
    <definedName name="__mxd415">[6]banggia1!$F$610</definedName>
    <definedName name="__mxd423">[6]banggia1!$F$624</definedName>
    <definedName name="__mxd64">[6]banggia1!$F$87</definedName>
    <definedName name="__mxd67">[6]banggia1!$F$90</definedName>
    <definedName name="__mxd69">[6]banggia1!$F$94</definedName>
    <definedName name="__mxd78">[6]banggia1!$F$109</definedName>
    <definedName name="__NET2">#REF!</definedName>
    <definedName name="__NPV1">#REF!</definedName>
    <definedName name="__oto10">[5]VL!#REF!</definedName>
    <definedName name="__pcb40">[6]dg!$D$16</definedName>
    <definedName name="__qa7">#REF!</definedName>
    <definedName name="__tct3">[9]gVL!$Q$23</definedName>
    <definedName name="__tct5">[10]gVL!$N$19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[6]bluong!$B$15</definedName>
    <definedName name="_bac4">[6]bluong!$B$25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IN_DTK!$C$9:$S$49</definedName>
    <definedName name="_mxd106">[6]banggia1!$F$147</definedName>
    <definedName name="_mxd118">[6]banggia1!$F$163</definedName>
    <definedName name="_mxd149">[6]banggia1!$F$204</definedName>
    <definedName name="_mxd150">[6]banggia1!$F$205</definedName>
    <definedName name="_mxd151">[6]banggia1!$F$206</definedName>
    <definedName name="_mxd158">[7]banggia1!$F$215</definedName>
    <definedName name="_mxd159">[6]banggia1!$F$216</definedName>
    <definedName name="_mxd161">[7]banggia1!$F$218</definedName>
    <definedName name="_mxd179">[6]banggia1!$F$244</definedName>
    <definedName name="_mxd185">[6]banggia1!$F$254</definedName>
    <definedName name="_mxd200">[6]banggia1!$F$275</definedName>
    <definedName name="_mxd205">[6]banggia1!$F$286</definedName>
    <definedName name="_mxd206">[6]banggia1!$F$287</definedName>
    <definedName name="_mxd207">[6]banggia1!$F$290</definedName>
    <definedName name="_mxd219">[6]banggia1!$F$308</definedName>
    <definedName name="_mxd222">[6]banggia1!$F$311</definedName>
    <definedName name="_mxd225">[6]banggia1!$F$316</definedName>
    <definedName name="_mxd23">[6]banggia1!$F$32</definedName>
    <definedName name="_mxd235">[6]banggia1!$F$330</definedName>
    <definedName name="_mxd239">[6]banggia1!$F$336</definedName>
    <definedName name="_mxd24">[6]banggia1!$F$33</definedName>
    <definedName name="_mxd243">[6]banggia1!$F$344</definedName>
    <definedName name="_mxd255">[6]banggia1!$F$366</definedName>
    <definedName name="_mxd26">[6]banggia1!$F$37</definedName>
    <definedName name="_mxd265">[6]banggia1!$F$384</definedName>
    <definedName name="_mxd272">[6]banggia1!$F$395</definedName>
    <definedName name="_mxd285">[6]banggia1!$F$410</definedName>
    <definedName name="_mxd300">[6]banggia1!$F$427</definedName>
    <definedName name="_mxd342">[6]banggia1!$F$477</definedName>
    <definedName name="_mxd357">[7]banggia1!$F$498</definedName>
    <definedName name="_mxd369">[6]banggia1!$F$521</definedName>
    <definedName name="_mxd371">[6]banggia1!$F$527</definedName>
    <definedName name="_mxd376">[7]banggia1!$F$536</definedName>
    <definedName name="_mxd377">[6]banggia1!$F$539</definedName>
    <definedName name="_mxd38">[6]banggia1!$F$51</definedName>
    <definedName name="_mxd380">[6]banggia1!$F$548</definedName>
    <definedName name="_mxd39">[7]banggia1!$F$52</definedName>
    <definedName name="_mxd393">[6]banggia1!$F$575</definedName>
    <definedName name="_mxd394">[6]banggia1!$F$576</definedName>
    <definedName name="_mxd403">[6]banggia1!$F$589</definedName>
    <definedName name="_mxd409">[6]banggia1!$F$600</definedName>
    <definedName name="_mxd410">[6]banggia1!$F$603</definedName>
    <definedName name="_mxd412">[6]banggia1!$F$607</definedName>
    <definedName name="_mxd415">[6]banggia1!$F$610</definedName>
    <definedName name="_mxd423">[6]banggia1!$F$624</definedName>
    <definedName name="_mxd64">[6]banggia1!$F$87</definedName>
    <definedName name="_mxd67">[6]banggia1!$F$90</definedName>
    <definedName name="_mxd69">[6]banggia1!$F$94</definedName>
    <definedName name="_mxd78">[6]banggia1!$F$109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[6]dg!$D$16</definedName>
    <definedName name="_Sort" hidden="1">#REF!</definedName>
    <definedName name="_tct3">[9]gVL!$Q$23</definedName>
    <definedName name="_tct5">[10]gVL!$N$19</definedName>
    <definedName name="A">#REF!</definedName>
    <definedName name="a277Print_Titles">#REF!</definedName>
    <definedName name="AAA">'[12]MTL$-INTER'!#REF!</definedName>
    <definedName name="ÁÂGÁÚ">[13]gVL!#REF!</definedName>
    <definedName name="ADASD">#REF!</definedName>
    <definedName name="ẦĐFÀ">'[15]DO AM DT'!#REF!</definedName>
    <definedName name="ẤĐFHJĐFJFH" hidden="1">#REF!</definedName>
    <definedName name="ÆSD">[5]ND!#REF!</definedName>
    <definedName name="ÆTÆÍ">'[2]MTO REV.2(ARMOR)'!#REF!</definedName>
    <definedName name="amiang">[16]gvl!#REF!</definedName>
    <definedName name="ASEFAS">#REF!</definedName>
    <definedName name="Ã­TÆE">#REF!</definedName>
    <definedName name="ÁÚGDFG">'[15]DO AM DT'!#REF!</definedName>
    <definedName name="ÄUI">#REF!</definedName>
    <definedName name="ÄUIPÅ">'[18]Diem _98AV'!#REF!</definedName>
    <definedName name="ÄYIPIOY">'[12]MTL$-INTER'!#REF!</definedName>
    <definedName name="bac2.5">[6]bluong!$B$10</definedName>
    <definedName name="bac2.7">[6]bluong!$B$12</definedName>
    <definedName name="bac3.5">[6]bluong!$B$20</definedName>
    <definedName name="bac3.7">[6]bluong!$B$22</definedName>
    <definedName name="bac4.5">[6]bluong!$B$30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'[18]Diem _98AV'!#REF!</definedName>
    <definedName name="bc">'[18]Diem _98AV'!#REF!</definedName>
    <definedName name="bd">[9]gVL!$Q$15</definedName>
    <definedName name="BD4HK">#REF!</definedName>
    <definedName name="BD4HKAV">#REF!</definedName>
    <definedName name="BD4HKDL">'[20]97DL_HK1234'!$E$6:$FC$151</definedName>
    <definedName name="BD6HK">#REF!</definedName>
    <definedName name="BD6HK34">#REF!</definedName>
    <definedName name="BD6HK58">'[21]97KT58'!$E$6:$DD$275</definedName>
    <definedName name="BD6HKAV">#REF!</definedName>
    <definedName name="BD6HKDL">'[20]97DL_GD2'!$E$6:$DA$146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otda">[6]dg!$D$43</definedName>
    <definedName name="btai">[16]gvl!$Q$63</definedName>
    <definedName name="btnit">[6]dg!$D$62</definedName>
    <definedName name="bulong">[6]dg!$D$35</definedName>
    <definedName name="BVCISUMMARY">#REF!</definedName>
    <definedName name="C0">#REF!</definedName>
    <definedName name="CABLE2">'[23]MTO REV.0'!$A$1:$Q$570</definedName>
    <definedName name="catvang">[7]dg!$D$11</definedName>
    <definedName name="cc">[10]gVL!$N$38</definedName>
    <definedName name="cd">[10]gVL!$N$15</definedName>
    <definedName name="CH">[5]TN!#REF!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[5]ND!#REF!</definedName>
    <definedName name="CMC">[6]dg!$D$61</definedName>
    <definedName name="Co">#REF!</definedName>
    <definedName name="coc">[10]gVL!$N$25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[9]gVL!$Q$20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[10]gVL!$N$39</definedName>
    <definedName name="Cuoc_vc_1">'[28]tra-vat-lieu'!$B$219:$G$319</definedName>
    <definedName name="cv">[29]gvl!$N$17</definedName>
    <definedName name="cvc">[30]TVL!$A$307:$G$320</definedName>
    <definedName name="d4x6">[6]dg!$D$9</definedName>
    <definedName name="da0.5x1">[7]dg!$D$6</definedName>
    <definedName name="da1x2">[6]dg!$D$7</definedName>
    <definedName name="da2x4">[7]dg!$D$8</definedName>
    <definedName name="dacat">[6]dg!$D$46</definedName>
    <definedName name="DÂF¸">'[15]DO AM DT'!#REF!</definedName>
    <definedName name="dahoc">[6]dg!$D$10</definedName>
    <definedName name="_xlnm.Database">#REF!</definedName>
    <definedName name="DataFilter">[31]!DataFilter</definedName>
    <definedName name="DataSort">[31]!DataSort</definedName>
    <definedName name="datden">[6]dg!$D$28</definedName>
    <definedName name="db">[16]gvl!$Q$67</definedName>
    <definedName name="dcc">[9]gVL!$Q$50</definedName>
    <definedName name="dcl">[9]gVL!$Q$40</definedName>
    <definedName name="dd0.5x1">[9]gVL!$Q$10</definedName>
    <definedName name="dd1x2">[29]gvl!$N$9</definedName>
    <definedName name="dd2x4">[9]gVL!$Q$12</definedName>
    <definedName name="dd4x6">[10]gVL!$N$10</definedName>
    <definedName name="dday">[10]gVL!$N$48</definedName>
    <definedName name="DĐFGGGF">'[32]NEW-PANEL'!#REF!</definedName>
    <definedName name="ddia">[10]gVL!$N$41</definedName>
    <definedName name="ddien">[9]gVL!$Q$51</definedName>
    <definedName name="DDT">#REF!</definedName>
    <definedName name="den_bu">#REF!</definedName>
    <definedName name="DFG">'[12]MTL$-INTER'!#REF!</definedName>
    <definedName name="DFGĐFG">'[15]DO AM DT'!#REF!</definedName>
    <definedName name="DFGHDF">'[15]DO AM DT'!#REF!</definedName>
    <definedName name="DFGHEFGH">'[15]DO AM DT'!#REF!</definedName>
    <definedName name="ĐFHSH">'[15]DO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[10]gVL!$N$11</definedName>
    <definedName name="dinh">[6]dg!$D$32</definedName>
    <definedName name="dinhdia">[6]dg!$D$33</definedName>
    <definedName name="dmz">[9]gVL!$Q$45</definedName>
    <definedName name="dno">[9]gVL!$Q$49</definedName>
    <definedName name="DOCDIEM">'[35]TONG KET'!$AC$9:$AD$24</definedName>
    <definedName name="DS96T">[36]DSSV!$A$6:$H$227</definedName>
    <definedName name="DSH">#REF!</definedName>
    <definedName name="DSLOP">[1]DSSV!$A$7:$T$1000</definedName>
    <definedName name="__DST1">#REF!</definedName>
    <definedName name="DSUMDATA">#REF!</definedName>
    <definedName name="du_dkien">#REF!</definedName>
    <definedName name="DYÕ">#REF!</definedName>
    <definedName name="EÏTGAÂFSAÌ">'[2]MTO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[16]gvl!#REF!</definedName>
    <definedName name="ERY">'[18]Diem _98AV'!#REF!</definedName>
    <definedName name="ethg">#REF!</definedName>
    <definedName name="_xlnm.Extract">#REF!</definedName>
    <definedName name="FG">[5]ND!#REF!</definedName>
    <definedName name="FGDJFH">'[15]DO AM DT'!#REF!</definedName>
    <definedName name="FGF">'[18]Diem _98AV'!#REF!</definedName>
    <definedName name="FGHFG">#REF!</definedName>
    <definedName name="FGHKGFKGF">#REF!</definedName>
    <definedName name="FGN">[5]TN!#REF!</definedName>
    <definedName name="FH">[16]gvl!#REF!</definedName>
    <definedName name="FHDGKFGJF">'[2]MTO REV.2(ARMOR)'!#REF!</definedName>
    <definedName name="FJK">#REF!</definedName>
    <definedName name="FJKJGHJ">#REF!</definedName>
    <definedName name="FKFKFJKGJFKFJGFJK">'[2]MTO REV.2(ARMOR)'!#REF!</definedName>
    <definedName name="g" hidden="1">#REF!</definedName>
    <definedName name="g40g40">[34]tuong!#REF!</definedName>
    <definedName name="gamatc">'[15]DO AM DT'!$AD$84</definedName>
    <definedName name="gc">[39]gvl!$N$28</definedName>
    <definedName name="gcm">'[40]gia vt,nc,may'!$H$7:$I$17</definedName>
    <definedName name="gd">[10]gVL!$N$29</definedName>
    <definedName name="GFHG">#REF!</definedName>
    <definedName name="GFHJFG">'[18]Diem _98AV'!#REF!</definedName>
    <definedName name="GFHKFFGJF">#REF!</definedName>
    <definedName name="GHHGJ">[5]ND!#REF!</definedName>
    <definedName name="GHJKGFHJ">[31]!DataSort</definedName>
    <definedName name="GHJKGHJKHJ">[31]Sheet1!GoBack</definedName>
    <definedName name="GHKFFGFGH">'[2]MTO REV.2(ARMOR)'!#REF!</definedName>
    <definedName name="GHKGHJKGH">[13]gVL!#REF!</definedName>
    <definedName name="GHKJHJ">#REF!</definedName>
    <definedName name="GHUTYU">[5]VL!#REF!</definedName>
    <definedName name="gia_tien">#REF!</definedName>
    <definedName name="gia_tien_BTN">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[6]dg!$D$26</definedName>
    <definedName name="govk">[6]dg!$D$24</definedName>
    <definedName name="GPT_GROUNDING_PT">'[32]NEW-PANEL'!#REF!</definedName>
    <definedName name="GTXL">#REF!</definedName>
    <definedName name="gv">[9]gVL!$Q$28</definedName>
    <definedName name="gvl">[41]GVL!$A$6:$F$131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'[15]DO AM DT'!#REF!</definedName>
    <definedName name="HJKGHJK">[5]ND!#REF!</definedName>
    <definedName name="HJKHJKJ">'[15]DO AM DT'!#REF!</definedName>
    <definedName name="HJKJ">[43]Tra_bang!#REF!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[5]ND!#REF!</definedName>
    <definedName name="JKHJKHK">#REF!</definedName>
    <definedName name="kcong">#REF!</definedName>
    <definedName name="KKJH">#REF!</definedName>
    <definedName name="kno">[16]gvl!$Q$59</definedName>
    <definedName name="LICHTHI">[1]DSSV!#REF!</definedName>
    <definedName name="luoicua">[6]dg!$D$56</definedName>
    <definedName name="m">#REF!</definedName>
    <definedName name="MAJ_CON_EQP">#REF!</definedName>
    <definedName name="matit">[16]gvl!$Q$69</definedName>
    <definedName name="MG_A">#REF!</definedName>
    <definedName name="mstn_b">[44]BC.TN!$B$7:$B$50</definedName>
    <definedName name="mstn_cnv">[45]MSTN!$B$9:$T$97</definedName>
    <definedName name="n">'[15]DO AM DT'!$G$102</definedName>
    <definedName name="nd">[9]gVL!$Q$30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[6]dg!$D$13</definedName>
    <definedName name="No">#REF!</definedName>
    <definedName name="___NPV1">#REF!</definedName>
    <definedName name="nuoc">[29]gvl!$N$38</definedName>
    <definedName name="ongnhua">[6]dg!$D$54</definedName>
    <definedName name="OTHER_PANEL">'[32]NEW-PANEL'!#REF!</definedName>
    <definedName name="OUIUIYIOPIO">#REF!</definedName>
    <definedName name="oxy">[7]dg!$D$27</definedName>
    <definedName name="phgnc">[6]dg!$D$47</definedName>
    <definedName name="phu_luc_vua">#REF!</definedName>
    <definedName name="phugiabt">[6]dg!$D$44</definedName>
    <definedName name="phugiavua">[6]dg!$D$45</definedName>
    <definedName name="PL_指示燈___P.B.___REST_P.B._壓扣開關">'[32]NEW-PANEL'!#REF!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'[2]MTO REV.2(ARMOR)'!#REF!</definedName>
    <definedName name="QÆÍEQÆ">[5]VL!#REF!</definedName>
    <definedName name="QE">#REF!</definedName>
    <definedName name="QERTQWT">#REF!</definedName>
    <definedName name="qh">[10]gVL!$N$40</definedName>
    <definedName name="QR">'[18]Diem _98AV'!#REF!</definedName>
    <definedName name="QRQÆÍE">'[32]NEW-PANEL'!#REF!</definedName>
    <definedName name="quehan">[7]dg!$D$25</definedName>
    <definedName name="RTUTUÍ">'[32]NEW-PANEL'!#REF!</definedName>
    <definedName name="RTY">'[2]MTO REV.2(ARMOR)'!#REF!</definedName>
    <definedName name="SADFGA">[16]gvl!#REF!</definedName>
    <definedName name="SÂGSG">'[2]MTO REV.2(ARMOR)'!#REF!</definedName>
    <definedName name="SB">[47]IBASE!$AH$7:$AL$14</definedName>
    <definedName name="scr">[48]gVL!$Q$33</definedName>
    <definedName name="SD">'[2]MTO REV.2(ARMOR)'!#REF!</definedName>
    <definedName name="SDF">'[2]MTO REV.2(ARMOR)'!#REF!</definedName>
    <definedName name="SDFGSDFHFGH">'[15]DO AM DT'!#REF!</definedName>
    <definedName name="SDFS">'[15]DO AM DT'!#REF!</definedName>
    <definedName name="SDGF">'[2]MTO REV.2(ARMOR)'!#REF!</definedName>
    <definedName name="SDGS">'[2]MTO REV.2(ARMOR)'!#REF!</definedName>
    <definedName name="sdo">[39]gvl!$N$35</definedName>
    <definedName name="SGFD" hidden="1">#REF!</definedName>
    <definedName name="SGFDFGDF">'[15]DO AM DT'!#REF!</definedName>
    <definedName name="skd">[13]gVL!#REF!</definedName>
    <definedName name="SORT">#REF!</definedName>
    <definedName name="SORT_AREA">'[49]DI-ESTI'!$A$8:$R$489</definedName>
    <definedName name="SPEC">#REF!</definedName>
    <definedName name="SPECSUMMARY">#REF!</definedName>
    <definedName name="SRDFTSFSD">#REF!</definedName>
    <definedName name="SRUÍT">'[15]DO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'[50]Tai khoan'!$A$3:$C$93</definedName>
    <definedName name="tavet">[6]dg!$D$40</definedName>
    <definedName name="TaxTV">10%</definedName>
    <definedName name="TaxXL">5%</definedName>
    <definedName name="tb">'[15]DO AM DT'!$B$100</definedName>
    <definedName name="TDTRUERJYIEYT">'[2]MTO REV.2(ARMOR)'!#REF!</definedName>
    <definedName name="th">[10]gVL!$N$20</definedName>
    <definedName name="thepbuoc">[6]dg!$D$31</definedName>
    <definedName name="thepcdc">[6]dg!$D$42</definedName>
    <definedName name="thephinh">[7]dg!$D$17</definedName>
    <definedName name="thepluoi">[6]dg!$D$22</definedName>
    <definedName name="thepmakem">[6]dg!$D$63</definedName>
    <definedName name="theptam">[6]dg!$D$18</definedName>
    <definedName name="theptron1">[6]dg!$D$19</definedName>
    <definedName name="theptronc2">[6]dg!$D$21</definedName>
    <definedName name="thinh">[39]gvl!$N$23</definedName>
    <definedName name="thucthanh">'[51]Thuc thanh'!$E$29</definedName>
    <definedName name="Tien">#REF!</definedName>
    <definedName name="TL">[5]ND!#REF!</definedName>
    <definedName name="Tle">#REF!</definedName>
    <definedName name="tno">[9]gVL!$Q$47</definedName>
    <definedName name="ton">'[15]DO AM DT'!$AC$84</definedName>
    <definedName name="tongdt">[33]BO!#REF!</definedName>
    <definedName name="totb">'[15]DO AM DT'!#REF!</definedName>
    <definedName name="totb1">'[15]DO AM DT'!#REF!</definedName>
    <definedName name="totb2">'[15]DO AM DT'!#REF!</definedName>
    <definedName name="totb3">'[15]DO AM DT'!#REF!</definedName>
    <definedName name="totb4">'[15]DO AM DT'!#REF!</definedName>
    <definedName name="totb5">'[15]DO AM DT'!#REF!</definedName>
    <definedName name="totb6">'[15]DO AM DT'!#REF!</definedName>
    <definedName name="Tra_DM_su_dung">#REF!</definedName>
    <definedName name="Tra_don_gia_KS">#REF!</definedName>
    <definedName name="Tra_DTCT">#REF!</definedName>
    <definedName name="Tra_GTXLST">[52]DTCT!$C$10:$J$438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'[53]tra-vat-lieu'!$G$4:$J$193</definedName>
    <definedName name="Tra_VL">[54]TVL!$A$1:$D$227</definedName>
    <definedName name="tra_VL_1">'[28]tra-vat-lieu'!$A$201:$H$215</definedName>
    <definedName name="Tracp">#REF!</definedName>
    <definedName name="TRANSFORMER">'[32]NEW-PANEL'!#REF!</definedName>
    <definedName name="TraTH">'[55]dtct cong'!$A$9:$A$649</definedName>
    <definedName name="TRW">#REF!</definedName>
    <definedName name="TRY">'[2]MTO REV.2(ARMOR)'!#REF!</definedName>
    <definedName name="ttam">[10]gVL!$N$21</definedName>
    <definedName name="tthi">#REF!</definedName>
    <definedName name="ty_le">#REF!</definedName>
    <definedName name="ty_le_BTN">#REF!</definedName>
    <definedName name="Ty_le1">#REF!</definedName>
    <definedName name="TYÍEUT">'[15]DO AM DT'!#REF!</definedName>
    <definedName name="TYR">'[12]MTL$-INTER'!#REF!</definedName>
    <definedName name="TYURU">#REF!</definedName>
    <definedName name="Ử">'[2]MTO REV.2(ARMOR)'!#REF!</definedName>
    <definedName name="ỨADF">'[2]MTO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VA">[5]ND!#REF!</definedName>
    <definedName name="VARIINST">#REF!</definedName>
    <definedName name="VARIPURC">#REF!</definedName>
    <definedName name="vdkt">[9]gVL!$Q$55</definedName>
    <definedName name="W">#REF!</definedName>
    <definedName name="WERQYUTIK">#REF!</definedName>
    <definedName name="WERT">[5]TN!#REF!</definedName>
    <definedName name="WERTRQWETR">#REF!</definedName>
    <definedName name="X">#REF!</definedName>
    <definedName name="xh">#REF!</definedName>
    <definedName name="xm">[56]gvl!$N$16</definedName>
    <definedName name="xmpc30">[7]dg!$D$14</definedName>
    <definedName name="xn">#REF!</definedName>
    <definedName name="xuat_hien">[57]DTCT!$D$7:$D$227</definedName>
    <definedName name="Xuat_hien1">[58]DTCT!$A$7:$A$238</definedName>
    <definedName name="YP">[34]tuong!#REF!</definedName>
    <definedName name="YUIPYU">#REF!</definedName>
    <definedName name="YUIPYUIO">[5]ND!#REF!</definedName>
    <definedName name="YUY">[5]ND!#REF!</definedName>
    <definedName name="ZYX">#REF!</definedName>
    <definedName name="ZZZ">#REF!</definedName>
  </definedNames>
  <calcPr calcId="124519" fullCalcOnLoad="1"/>
</workbook>
</file>

<file path=xl/calcChain.xml><?xml version="1.0" encoding="utf-8"?>
<calcChain xmlns="http://schemas.openxmlformats.org/spreadsheetml/2006/main">
  <c r="P41" i="1"/>
  <c r="G39"/>
  <c r="G38" l="1"/>
  <c r="G40" l="1"/>
  <c r="H39" s="1"/>
  <c r="H38" l="1"/>
  <c r="H40" s="1"/>
</calcChain>
</file>

<file path=xl/sharedStrings.xml><?xml version="1.0" encoding="utf-8"?>
<sst xmlns="http://schemas.openxmlformats.org/spreadsheetml/2006/main" count="316" uniqueCount="114">
  <si>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</si>
  <si>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</si>
  <si>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</si>
  <si>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</si>
  <si>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</si>
  <si>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</si>
  <si>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</si>
  <si>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</si>
  <si>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</si>
  <si>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</si>
  <si>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</si>
  <si>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</si>
  <si>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</si>
  <si>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</si>
  <si>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</si>
  <si>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</si>
  <si>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</si>
  <si>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</si>
  <si>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</si>
  <si>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</si>
  <si>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</si>
  <si>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</si>
  <si>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</si>
  <si>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</si>
  <si>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</si>
  <si>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</si>
  <si>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</si>
  <si>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</si>
  <si>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</si>
  <si>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</si>
  <si>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</si>
  <si>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KHOA SAU ĐẠI HỌC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</si>
  <si>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</si>
  <si>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</si>
  <si>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</si>
  <si>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</si>
  <si>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</si>
  <si>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</si>
  <si>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</t>
  </si>
  <si>
    <t>KHÓA: K10MAC</t>
  </si>
  <si>
    <t>Số TC  : 2</t>
  </si>
  <si>
    <t>MÔN: TRIẾT HỌC * MÃ MÔN: PHI500</t>
  </si>
  <si>
    <t>Học kỳ : 1</t>
  </si>
  <si>
    <t>Thời gian : 9h00 ngày 23/11/2014</t>
  </si>
  <si>
    <t>Lần thi : 1</t>
  </si>
  <si>
    <t>Phạm Hoài</t>
  </si>
  <si>
    <t>Ân</t>
  </si>
  <si>
    <t>K10MAC</t>
  </si>
  <si>
    <t/>
  </si>
  <si>
    <t>BảyPhẩy Sáu</t>
  </si>
  <si>
    <t>Trần Thị Anh</t>
  </si>
  <si>
    <t>Đào</t>
  </si>
  <si>
    <t>Sáu Phẩy Chín</t>
  </si>
  <si>
    <t>Đoàn Thị Minh</t>
  </si>
  <si>
    <t>Duyên</t>
  </si>
  <si>
    <t>Bảy  Phẩy Tám</t>
  </si>
  <si>
    <t>Nguyễn Thị Trúc</t>
  </si>
  <si>
    <t>Bảy Phẩy Bốn</t>
  </si>
  <si>
    <t>Hồ Thị Thanh</t>
  </si>
  <si>
    <t>Giang</t>
  </si>
  <si>
    <t>Đỗ Thị Hồng</t>
  </si>
  <si>
    <t>Hạnh</t>
  </si>
  <si>
    <t>26/02/1988</t>
  </si>
  <si>
    <t>Bảy</t>
  </si>
  <si>
    <t>Phạm Thị Hiền</t>
  </si>
  <si>
    <t>Hảo</t>
  </si>
  <si>
    <t>Bùi Thị</t>
  </si>
  <si>
    <t>Hiếu</t>
  </si>
  <si>
    <t>Trần Vũ Kim</t>
  </si>
  <si>
    <t>Liên</t>
  </si>
  <si>
    <t>26/11/1989</t>
  </si>
  <si>
    <t>Chế Thị Mỹ</t>
  </si>
  <si>
    <t>Linh</t>
  </si>
  <si>
    <t>V</t>
  </si>
  <si>
    <t>Không</t>
  </si>
  <si>
    <t>Phạm Công</t>
  </si>
  <si>
    <t>Lợi</t>
  </si>
  <si>
    <t>Đỗ Trà</t>
  </si>
  <si>
    <t>My</t>
  </si>
  <si>
    <t>Ông Thừa</t>
  </si>
  <si>
    <t>Phú</t>
  </si>
  <si>
    <t>Đào Ngọc</t>
  </si>
  <si>
    <t>Phượng</t>
  </si>
  <si>
    <t>16/10/1988</t>
  </si>
  <si>
    <t>Lê Đình</t>
  </si>
  <si>
    <t>Sơn</t>
  </si>
  <si>
    <t>Bảy Phẩy Chín</t>
  </si>
  <si>
    <t>Nguyễn Thành</t>
  </si>
  <si>
    <t>Sỹ</t>
  </si>
  <si>
    <t>Nguyễn Thị Minh</t>
  </si>
  <si>
    <t>Lê Quang</t>
  </si>
  <si>
    <t>Tân</t>
  </si>
  <si>
    <t>Nguyễn Văn</t>
  </si>
  <si>
    <t>Thành</t>
  </si>
  <si>
    <t>Trần Xuân</t>
  </si>
  <si>
    <t>Thạnh</t>
  </si>
  <si>
    <t>15/02/1978</t>
  </si>
  <si>
    <t>Trương Thị Thu</t>
  </si>
  <si>
    <t>Thảo</t>
  </si>
  <si>
    <t>26/11/1974</t>
  </si>
  <si>
    <t>Phạm Thị</t>
  </si>
  <si>
    <t>Thương</t>
  </si>
  <si>
    <t>Trần Hà</t>
  </si>
  <si>
    <t>Trang</t>
  </si>
  <si>
    <t>14/11/1991</t>
  </si>
  <si>
    <t>Bảy Phẩy Ba</t>
  </si>
  <si>
    <t>Phạm Quang</t>
  </si>
  <si>
    <t>Trung</t>
  </si>
  <si>
    <t>25/06/1979</t>
  </si>
  <si>
    <t>Võ Anh</t>
  </si>
  <si>
    <t>Tuấn</t>
  </si>
  <si>
    <t>Lê Thanh</t>
  </si>
  <si>
    <t>Tùng</t>
  </si>
  <si>
    <t>Sáu  Phẩy Hai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</si>
</sst>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1" fillId="0" borderId="0"/>
    <xf numFmtId="43" fontId="22" fillId="0" borderId="0" applyFont="0" applyFill="0" applyBorder="0" applyAlignment="0" applyProtection="0"/>
    <xf numFmtId="171" fontId="23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/>
    <xf numFmtId="0" fontId="1" fillId="0" borderId="0" applyFont="0" applyFill="0" applyBorder="0" applyAlignment="0" applyProtection="0"/>
    <xf numFmtId="175" fontId="23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1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8" fontId="3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6" fillId="0" borderId="0"/>
    <xf numFmtId="0" fontId="1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1" fillId="0" borderId="0"/>
    <xf numFmtId="0" fontId="39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41" fillId="0" borderId="0"/>
    <xf numFmtId="10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17" applyNumberFormat="0" applyBorder="0"/>
    <xf numFmtId="0" fontId="1" fillId="0" borderId="0" applyFill="0" applyBorder="0" applyAlignment="0"/>
    <xf numFmtId="3" fontId="42" fillId="0" borderId="0"/>
    <xf numFmtId="0" fontId="30" fillId="0" borderId="0"/>
    <xf numFmtId="49" fontId="43" fillId="0" borderId="0" applyFill="0" applyBorder="0" applyAlignment="0"/>
    <xf numFmtId="0" fontId="1" fillId="0" borderId="0" applyFill="0" applyBorder="0" applyAlignment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0" fontId="31" fillId="0" borderId="0"/>
    <xf numFmtId="166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0" fontId="50" fillId="0" borderId="0"/>
    <xf numFmtId="182" fontId="47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7" fillId="0" borderId="0">
      <alignment vertical="center"/>
    </xf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05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1" xfId="44"/>
    <cellStyle name="HEADING2" xfId="45"/>
    <cellStyle name="Input [yellow]" xfId="46"/>
    <cellStyle name="Input [yellow] 2" xfId="47"/>
    <cellStyle name="Link Currency (0)" xfId="48"/>
    <cellStyle name="Milliers [0]_AR1194" xfId="49"/>
    <cellStyle name="Milliers_AR1194" xfId="50"/>
    <cellStyle name="Model" xfId="51"/>
    <cellStyle name="Monétaire [0]_AR1194" xfId="52"/>
    <cellStyle name="Monétaire_AR1194" xfId="53"/>
    <cellStyle name="n" xfId="54"/>
    <cellStyle name="New Times Roman" xfId="55"/>
    <cellStyle name="no dec" xfId="56"/>
    <cellStyle name="Normal" xfId="0" builtinId="0"/>
    <cellStyle name="Normal - Style1" xfId="57"/>
    <cellStyle name="Normal 2" xfId="58"/>
    <cellStyle name="Normal 2 2" xfId="59"/>
    <cellStyle name="Normal 2 2 2" xfId="60"/>
    <cellStyle name="Normal 2 2 3" xfId="61"/>
    <cellStyle name="Normal 2 3" xfId="62"/>
    <cellStyle name="Normal 2 4" xfId="63"/>
    <cellStyle name="Normal 2 5" xfId="64"/>
    <cellStyle name="Normal 2_du kien dot 1 hoc ky 2" xfId="65"/>
    <cellStyle name="Normal 3" xfId="66"/>
    <cellStyle name="Normal 3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" xfId="1" builtinId="5"/>
    <cellStyle name="Percent [2]" xfId="75"/>
    <cellStyle name="Percent 2" xfId="76"/>
    <cellStyle name="Percent 3" xfId="77"/>
    <cellStyle name="PERCENTAGE" xfId="78"/>
    <cellStyle name="PrePop Currency (0)" xfId="79"/>
    <cellStyle name="songuyen" xfId="80"/>
    <cellStyle name="subhead" xfId="81"/>
    <cellStyle name="Text Indent A" xfId="82"/>
    <cellStyle name="Text Indent B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一般_00Q3902REV.1" xfId="90"/>
    <cellStyle name="千分位[0]_00Q3902REV.1" xfId="91"/>
    <cellStyle name="千分位_00Q3902REV.1" xfId="92"/>
    <cellStyle name="콤마 [0]_1202" xfId="93"/>
    <cellStyle name="콤마_1202" xfId="94"/>
    <cellStyle name="통화 [0]_1202" xfId="95"/>
    <cellStyle name="통화_1202" xfId="96"/>
    <cellStyle name="표준_(정보부문)월별인원계획" xfId="97"/>
    <cellStyle name="標準_機器ﾘｽト (2)" xfId="98"/>
    <cellStyle name="貨幣 [0]_00Q3902REV.1" xfId="99"/>
    <cellStyle name="貨幣[0]_BRE" xfId="100"/>
    <cellStyle name="貨幣_00Q3902REV.1" xfId="101"/>
    <cellStyle name=" [0.00]_ Att. 1- Cover" xfId="102"/>
    <cellStyle name="_ Att. 1- Cover" xfId="103"/>
    <cellStyle name="?_ Att. 1- Cover" xfId="104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K10MAC%20-%20HK1%20-%20TRI&#7870;T%20H&#7884;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2031250071</v>
          </cell>
          <cell r="C7" t="str">
            <v>Phạm Hoài</v>
          </cell>
          <cell r="D7" t="str">
            <v>Ân</v>
          </cell>
          <cell r="E7" t="str">
            <v>Nam</v>
          </cell>
          <cell r="F7">
            <v>33001</v>
          </cell>
          <cell r="G7" t="str">
            <v>K10MAC</v>
          </cell>
          <cell r="H7">
            <v>7</v>
          </cell>
          <cell r="J7">
            <v>7</v>
          </cell>
          <cell r="P7">
            <v>8</v>
          </cell>
          <cell r="Q7">
            <v>7.6</v>
          </cell>
          <cell r="R7" t="str">
            <v>BảyPhẩy Sáu</v>
          </cell>
        </row>
        <row r="8">
          <cell r="A8">
            <v>2</v>
          </cell>
          <cell r="B8">
            <v>2030250073</v>
          </cell>
          <cell r="C8" t="str">
            <v>Trần Thị Anh</v>
          </cell>
          <cell r="D8" t="str">
            <v>Đào</v>
          </cell>
          <cell r="E8" t="str">
            <v>Nữ</v>
          </cell>
          <cell r="F8">
            <v>29712</v>
          </cell>
          <cell r="G8" t="str">
            <v>K10MAC</v>
          </cell>
          <cell r="H8">
            <v>6</v>
          </cell>
          <cell r="J8">
            <v>7</v>
          </cell>
          <cell r="P8">
            <v>7</v>
          </cell>
          <cell r="Q8">
            <v>6.9</v>
          </cell>
          <cell r="R8" t="str">
            <v>Sáu Phẩy Chín</v>
          </cell>
        </row>
        <row r="9">
          <cell r="A9">
            <v>3</v>
          </cell>
          <cell r="B9">
            <v>2030250074</v>
          </cell>
          <cell r="C9" t="str">
            <v>Đoàn Thị Minh</v>
          </cell>
          <cell r="D9" t="str">
            <v>Duyên</v>
          </cell>
          <cell r="E9" t="str">
            <v>Nữ</v>
          </cell>
          <cell r="F9">
            <v>33142</v>
          </cell>
          <cell r="G9" t="str">
            <v>K10MAC</v>
          </cell>
          <cell r="H9">
            <v>8</v>
          </cell>
          <cell r="J9">
            <v>7</v>
          </cell>
          <cell r="P9">
            <v>8</v>
          </cell>
          <cell r="Q9">
            <v>7.8</v>
          </cell>
          <cell r="R9" t="str">
            <v>Bảy  Phẩy Tám</v>
          </cell>
        </row>
        <row r="10">
          <cell r="A10">
            <v>4</v>
          </cell>
          <cell r="B10">
            <v>2030250075</v>
          </cell>
          <cell r="C10" t="str">
            <v>Nguyễn Thị Trúc</v>
          </cell>
          <cell r="D10" t="str">
            <v>Duyên</v>
          </cell>
          <cell r="E10" t="str">
            <v>Nữ</v>
          </cell>
          <cell r="F10">
            <v>33249</v>
          </cell>
          <cell r="G10" t="str">
            <v>K10MAC</v>
          </cell>
          <cell r="H10">
            <v>8</v>
          </cell>
          <cell r="J10">
            <v>8</v>
          </cell>
          <cell r="P10">
            <v>7</v>
          </cell>
          <cell r="Q10">
            <v>7.4</v>
          </cell>
          <cell r="R10" t="str">
            <v>Bảy Phẩy Bốn</v>
          </cell>
        </row>
        <row r="11">
          <cell r="A11">
            <v>5</v>
          </cell>
          <cell r="B11">
            <v>2030250076</v>
          </cell>
          <cell r="C11" t="str">
            <v>Hồ Thị Thanh</v>
          </cell>
          <cell r="D11" t="str">
            <v>Giang</v>
          </cell>
          <cell r="E11" t="str">
            <v>Nữ</v>
          </cell>
          <cell r="F11">
            <v>26520</v>
          </cell>
          <cell r="G11" t="str">
            <v>K10MAC</v>
          </cell>
          <cell r="H11">
            <v>7</v>
          </cell>
          <cell r="J11">
            <v>7</v>
          </cell>
          <cell r="P11">
            <v>8</v>
          </cell>
          <cell r="Q11">
            <v>7.6</v>
          </cell>
          <cell r="R11" t="str">
            <v>BảyPhẩy Sáu</v>
          </cell>
        </row>
        <row r="12">
          <cell r="A12">
            <v>6</v>
          </cell>
          <cell r="B12">
            <v>2030250077</v>
          </cell>
          <cell r="C12" t="str">
            <v>Đỗ Thị Hồng</v>
          </cell>
          <cell r="D12" t="str">
            <v>Hạnh</v>
          </cell>
          <cell r="E12" t="str">
            <v>Nữ</v>
          </cell>
          <cell r="F12" t="str">
            <v>26/02/1988</v>
          </cell>
          <cell r="G12" t="str">
            <v>K10MAC</v>
          </cell>
          <cell r="H12">
            <v>7</v>
          </cell>
          <cell r="J12">
            <v>7</v>
          </cell>
          <cell r="P12">
            <v>7</v>
          </cell>
          <cell r="Q12">
            <v>7</v>
          </cell>
          <cell r="R12" t="str">
            <v>Bảy</v>
          </cell>
        </row>
        <row r="13">
          <cell r="A13">
            <v>7</v>
          </cell>
          <cell r="B13">
            <v>2030250078</v>
          </cell>
          <cell r="C13" t="str">
            <v>Phạm Thị Hiền</v>
          </cell>
          <cell r="D13" t="str">
            <v>Hảo</v>
          </cell>
          <cell r="E13" t="str">
            <v>Nữ</v>
          </cell>
          <cell r="F13">
            <v>30855</v>
          </cell>
          <cell r="G13" t="str">
            <v>K10MAC</v>
          </cell>
          <cell r="H13">
            <v>8</v>
          </cell>
          <cell r="J13">
            <v>8</v>
          </cell>
          <cell r="P13">
            <v>7</v>
          </cell>
          <cell r="Q13">
            <v>7.4</v>
          </cell>
          <cell r="R13" t="str">
            <v>Bảy Phẩy Bốn</v>
          </cell>
        </row>
        <row r="14">
          <cell r="A14">
            <v>8</v>
          </cell>
          <cell r="B14">
            <v>2030250079</v>
          </cell>
          <cell r="C14" t="str">
            <v>Bùi Thị</v>
          </cell>
          <cell r="D14" t="str">
            <v>Hiếu</v>
          </cell>
          <cell r="E14" t="str">
            <v>Nữ</v>
          </cell>
          <cell r="F14">
            <v>31018</v>
          </cell>
          <cell r="G14" t="str">
            <v>K10MAC</v>
          </cell>
          <cell r="H14">
            <v>7</v>
          </cell>
          <cell r="J14">
            <v>7</v>
          </cell>
          <cell r="P14">
            <v>7</v>
          </cell>
          <cell r="Q14">
            <v>7</v>
          </cell>
          <cell r="R14" t="str">
            <v>Bảy</v>
          </cell>
        </row>
        <row r="15">
          <cell r="A15">
            <v>9</v>
          </cell>
          <cell r="B15">
            <v>2030250080</v>
          </cell>
          <cell r="C15" t="str">
            <v>Trần Vũ Kim</v>
          </cell>
          <cell r="D15" t="str">
            <v>Liên</v>
          </cell>
          <cell r="E15" t="str">
            <v>Nữ</v>
          </cell>
          <cell r="F15" t="str">
            <v>26/11/1989</v>
          </cell>
          <cell r="G15" t="str">
            <v>K10MAC</v>
          </cell>
          <cell r="H15">
            <v>8</v>
          </cell>
          <cell r="J15">
            <v>8</v>
          </cell>
          <cell r="P15">
            <v>7</v>
          </cell>
          <cell r="Q15">
            <v>7.4</v>
          </cell>
          <cell r="R15" t="str">
            <v>Bảy Phẩy Bốn</v>
          </cell>
        </row>
        <row r="16">
          <cell r="A16">
            <v>10</v>
          </cell>
          <cell r="B16">
            <v>2030250081</v>
          </cell>
          <cell r="C16" t="str">
            <v>Chế Thị Mỹ</v>
          </cell>
          <cell r="D16" t="str">
            <v>Linh</v>
          </cell>
          <cell r="E16" t="str">
            <v>Nữ</v>
          </cell>
          <cell r="F16">
            <v>28888</v>
          </cell>
          <cell r="G16" t="str">
            <v>K10MAC</v>
          </cell>
          <cell r="H16">
            <v>0</v>
          </cell>
          <cell r="J16">
            <v>0</v>
          </cell>
          <cell r="P16" t="str">
            <v>V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B17">
            <v>2031250082</v>
          </cell>
          <cell r="C17" t="str">
            <v>Phạm Công</v>
          </cell>
          <cell r="D17" t="str">
            <v>Lợi</v>
          </cell>
          <cell r="E17" t="str">
            <v>Nam</v>
          </cell>
          <cell r="F17">
            <v>26645</v>
          </cell>
          <cell r="G17" t="str">
            <v>K10MAC</v>
          </cell>
          <cell r="H17">
            <v>8</v>
          </cell>
          <cell r="J17">
            <v>8</v>
          </cell>
          <cell r="P17">
            <v>7</v>
          </cell>
          <cell r="Q17">
            <v>7.4</v>
          </cell>
          <cell r="R17" t="str">
            <v>Bảy Phẩy Bốn</v>
          </cell>
        </row>
        <row r="18">
          <cell r="A18">
            <v>12</v>
          </cell>
          <cell r="B18">
            <v>2030250083</v>
          </cell>
          <cell r="C18" t="str">
            <v>Đỗ Trà</v>
          </cell>
          <cell r="D18" t="str">
            <v>My</v>
          </cell>
          <cell r="E18" t="str">
            <v>Nữ</v>
          </cell>
          <cell r="F18">
            <v>30987</v>
          </cell>
          <cell r="G18" t="str">
            <v>K10MAC</v>
          </cell>
          <cell r="H18">
            <v>7</v>
          </cell>
          <cell r="J18">
            <v>7</v>
          </cell>
          <cell r="P18">
            <v>8</v>
          </cell>
          <cell r="Q18">
            <v>7.6</v>
          </cell>
          <cell r="R18" t="str">
            <v>BảyPhẩy Sáu</v>
          </cell>
        </row>
        <row r="19">
          <cell r="A19">
            <v>13</v>
          </cell>
          <cell r="B19">
            <v>2031250084</v>
          </cell>
          <cell r="C19" t="str">
            <v>Ông Thừa</v>
          </cell>
          <cell r="D19" t="str">
            <v>Phú</v>
          </cell>
          <cell r="E19" t="str">
            <v>Nam</v>
          </cell>
          <cell r="F19">
            <v>26211</v>
          </cell>
          <cell r="G19" t="str">
            <v>K10MAC</v>
          </cell>
          <cell r="H19">
            <v>6</v>
          </cell>
          <cell r="J19">
            <v>7</v>
          </cell>
          <cell r="P19">
            <v>7</v>
          </cell>
          <cell r="Q19">
            <v>6.9</v>
          </cell>
          <cell r="R19" t="str">
            <v>Sáu Phẩy Chín</v>
          </cell>
        </row>
        <row r="20">
          <cell r="A20">
            <v>14</v>
          </cell>
          <cell r="B20">
            <v>2030250085</v>
          </cell>
          <cell r="C20" t="str">
            <v>Đào Ngọc</v>
          </cell>
          <cell r="D20" t="str">
            <v>Phượng</v>
          </cell>
          <cell r="E20" t="str">
            <v>Nữ</v>
          </cell>
          <cell r="F20" t="str">
            <v>16/10/1988</v>
          </cell>
          <cell r="G20" t="str">
            <v>K10MAC</v>
          </cell>
          <cell r="H20">
            <v>0</v>
          </cell>
          <cell r="J20">
            <v>0</v>
          </cell>
          <cell r="P20" t="str">
            <v>V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B21">
            <v>2031250087</v>
          </cell>
          <cell r="C21" t="str">
            <v>Lê Đình</v>
          </cell>
          <cell r="D21" t="str">
            <v>Sơn</v>
          </cell>
          <cell r="E21" t="str">
            <v>Nam</v>
          </cell>
          <cell r="F21">
            <v>27043</v>
          </cell>
          <cell r="G21" t="str">
            <v>K10MAC</v>
          </cell>
          <cell r="H21">
            <v>7</v>
          </cell>
          <cell r="J21">
            <v>8</v>
          </cell>
          <cell r="P21">
            <v>8</v>
          </cell>
          <cell r="Q21">
            <v>7.9</v>
          </cell>
          <cell r="R21" t="str">
            <v>Bảy Phẩy Chín</v>
          </cell>
        </row>
        <row r="22">
          <cell r="A22">
            <v>16</v>
          </cell>
          <cell r="B22">
            <v>2031250088</v>
          </cell>
          <cell r="C22" t="str">
            <v>Nguyễn Thành</v>
          </cell>
          <cell r="D22" t="str">
            <v>Sỹ</v>
          </cell>
          <cell r="E22" t="str">
            <v>Nam</v>
          </cell>
          <cell r="F22">
            <v>29419</v>
          </cell>
          <cell r="G22" t="str">
            <v>K10MAC</v>
          </cell>
          <cell r="H22">
            <v>7</v>
          </cell>
          <cell r="J22">
            <v>8</v>
          </cell>
          <cell r="P22">
            <v>8</v>
          </cell>
          <cell r="Q22">
            <v>7.9</v>
          </cell>
          <cell r="R22" t="str">
            <v>Bảy Phẩy Chín</v>
          </cell>
        </row>
        <row r="23">
          <cell r="A23">
            <v>17</v>
          </cell>
          <cell r="B23">
            <v>2030250089</v>
          </cell>
          <cell r="C23" t="str">
            <v>Nguyễn Thị Minh</v>
          </cell>
          <cell r="D23" t="str">
            <v>Sỹ</v>
          </cell>
          <cell r="E23" t="str">
            <v>Nữ</v>
          </cell>
          <cell r="F23">
            <v>28014</v>
          </cell>
          <cell r="G23" t="str">
            <v>K10MAC</v>
          </cell>
          <cell r="H23">
            <v>7</v>
          </cell>
          <cell r="J23">
            <v>7</v>
          </cell>
          <cell r="P23">
            <v>7</v>
          </cell>
          <cell r="Q23">
            <v>7</v>
          </cell>
          <cell r="R23" t="str">
            <v>Bảy</v>
          </cell>
        </row>
        <row r="24">
          <cell r="A24">
            <v>18</v>
          </cell>
          <cell r="B24">
            <v>2031250090</v>
          </cell>
          <cell r="C24" t="str">
            <v>Lê Quang</v>
          </cell>
          <cell r="D24" t="str">
            <v>Tân</v>
          </cell>
          <cell r="E24" t="str">
            <v>Nam</v>
          </cell>
          <cell r="F24">
            <v>27100</v>
          </cell>
          <cell r="G24" t="str">
            <v>K10MAC</v>
          </cell>
          <cell r="H24">
            <v>7</v>
          </cell>
          <cell r="J24">
            <v>7</v>
          </cell>
          <cell r="P24">
            <v>7</v>
          </cell>
          <cell r="Q24">
            <v>7</v>
          </cell>
          <cell r="R24" t="str">
            <v>Bảy</v>
          </cell>
        </row>
        <row r="25">
          <cell r="A25">
            <v>19</v>
          </cell>
          <cell r="B25">
            <v>2031250091</v>
          </cell>
          <cell r="C25" t="str">
            <v>Nguyễn Văn</v>
          </cell>
          <cell r="D25" t="str">
            <v>Thành</v>
          </cell>
          <cell r="E25" t="str">
            <v>Nam</v>
          </cell>
          <cell r="F25">
            <v>26518</v>
          </cell>
          <cell r="G25" t="str">
            <v>K10MAC</v>
          </cell>
          <cell r="H25">
            <v>7</v>
          </cell>
          <cell r="J25">
            <v>8</v>
          </cell>
          <cell r="P25">
            <v>8</v>
          </cell>
          <cell r="Q25">
            <v>7.9</v>
          </cell>
          <cell r="R25" t="str">
            <v>Bảy Phẩy Chín</v>
          </cell>
        </row>
        <row r="26">
          <cell r="A26">
            <v>20</v>
          </cell>
          <cell r="B26">
            <v>2031250092</v>
          </cell>
          <cell r="C26" t="str">
            <v>Trần Xuân</v>
          </cell>
          <cell r="D26" t="str">
            <v>Thạnh</v>
          </cell>
          <cell r="E26" t="str">
            <v>Nam</v>
          </cell>
          <cell r="F26" t="str">
            <v>15/02/1978</v>
          </cell>
          <cell r="G26" t="str">
            <v>K10MAC</v>
          </cell>
          <cell r="H26">
            <v>8</v>
          </cell>
          <cell r="J26">
            <v>7</v>
          </cell>
          <cell r="P26">
            <v>8</v>
          </cell>
          <cell r="Q26">
            <v>7.8</v>
          </cell>
          <cell r="R26" t="str">
            <v>Bảy  Phẩy Tám</v>
          </cell>
        </row>
        <row r="27">
          <cell r="A27">
            <v>21</v>
          </cell>
          <cell r="B27">
            <v>2030250093</v>
          </cell>
          <cell r="C27" t="str">
            <v>Trương Thị Thu</v>
          </cell>
          <cell r="D27" t="str">
            <v>Thảo</v>
          </cell>
          <cell r="E27" t="str">
            <v>Nữ</v>
          </cell>
          <cell r="F27" t="str">
            <v>26/11/1974</v>
          </cell>
          <cell r="G27" t="str">
            <v>K10MAC</v>
          </cell>
          <cell r="H27">
            <v>7</v>
          </cell>
          <cell r="J27">
            <v>7</v>
          </cell>
          <cell r="P27">
            <v>8</v>
          </cell>
          <cell r="Q27">
            <v>7.6</v>
          </cell>
          <cell r="R27" t="str">
            <v>BảyPhẩy Sáu</v>
          </cell>
        </row>
        <row r="28">
          <cell r="A28">
            <v>22</v>
          </cell>
          <cell r="B28">
            <v>2030250094</v>
          </cell>
          <cell r="C28" t="str">
            <v>Phạm Thị</v>
          </cell>
          <cell r="D28" t="str">
            <v>Thương</v>
          </cell>
          <cell r="E28" t="str">
            <v>Nữ</v>
          </cell>
          <cell r="F28">
            <v>32040</v>
          </cell>
          <cell r="G28" t="str">
            <v>K10MAC</v>
          </cell>
          <cell r="H28">
            <v>8</v>
          </cell>
          <cell r="J28">
            <v>8</v>
          </cell>
          <cell r="P28">
            <v>7</v>
          </cell>
          <cell r="Q28">
            <v>7.4</v>
          </cell>
          <cell r="R28" t="str">
            <v>Bảy Phẩy Bốn</v>
          </cell>
        </row>
        <row r="29">
          <cell r="A29">
            <v>23</v>
          </cell>
          <cell r="B29">
            <v>2030250095</v>
          </cell>
          <cell r="C29" t="str">
            <v>Trần Hà</v>
          </cell>
          <cell r="D29" t="str">
            <v>Trang</v>
          </cell>
          <cell r="E29" t="str">
            <v>Nữ</v>
          </cell>
          <cell r="F29" t="str">
            <v>14/11/1991</v>
          </cell>
          <cell r="G29" t="str">
            <v>K10MAC</v>
          </cell>
          <cell r="H29">
            <v>7</v>
          </cell>
          <cell r="J29">
            <v>8</v>
          </cell>
          <cell r="P29">
            <v>7</v>
          </cell>
          <cell r="Q29">
            <v>7.3</v>
          </cell>
          <cell r="R29" t="str">
            <v>Bảy Phẩy Ba</v>
          </cell>
        </row>
        <row r="30">
          <cell r="A30">
            <v>24</v>
          </cell>
          <cell r="B30">
            <v>2031250096</v>
          </cell>
          <cell r="C30" t="str">
            <v>Phạm Quang</v>
          </cell>
          <cell r="D30" t="str">
            <v>Trung</v>
          </cell>
          <cell r="E30" t="str">
            <v>Nam</v>
          </cell>
          <cell r="F30" t="str">
            <v>25/06/1979</v>
          </cell>
          <cell r="G30" t="str">
            <v>K10MAC</v>
          </cell>
          <cell r="H30">
            <v>7</v>
          </cell>
          <cell r="J30">
            <v>8</v>
          </cell>
          <cell r="P30">
            <v>7</v>
          </cell>
          <cell r="Q30">
            <v>7.3</v>
          </cell>
          <cell r="R30" t="str">
            <v>Bảy Phẩy Ba</v>
          </cell>
        </row>
        <row r="31">
          <cell r="A31">
            <v>25</v>
          </cell>
          <cell r="B31">
            <v>2031250097</v>
          </cell>
          <cell r="C31" t="str">
            <v>Võ Anh</v>
          </cell>
          <cell r="D31" t="str">
            <v>Tuấn</v>
          </cell>
          <cell r="E31" t="str">
            <v>Nam</v>
          </cell>
          <cell r="F31">
            <v>33496</v>
          </cell>
          <cell r="G31" t="str">
            <v>K10MAC</v>
          </cell>
          <cell r="H31">
            <v>6</v>
          </cell>
          <cell r="J31">
            <v>7</v>
          </cell>
          <cell r="P31">
            <v>7</v>
          </cell>
          <cell r="Q31">
            <v>6.9</v>
          </cell>
          <cell r="R31" t="str">
            <v>Sáu Phẩy Chín</v>
          </cell>
        </row>
        <row r="32">
          <cell r="A32">
            <v>26</v>
          </cell>
          <cell r="B32">
            <v>2031250098</v>
          </cell>
          <cell r="C32" t="str">
            <v>Lê Thanh</v>
          </cell>
          <cell r="D32" t="str">
            <v>Tùng</v>
          </cell>
          <cell r="E32" t="str">
            <v>Nam</v>
          </cell>
          <cell r="F32">
            <v>25355</v>
          </cell>
          <cell r="G32" t="str">
            <v>K10MAC</v>
          </cell>
          <cell r="H32">
            <v>3</v>
          </cell>
          <cell r="J32">
            <v>6</v>
          </cell>
          <cell r="P32">
            <v>7</v>
          </cell>
          <cell r="Q32">
            <v>6.2</v>
          </cell>
          <cell r="R32" t="str">
            <v>Sáu  Phẩy Hai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_x0000_Y_x0000__x0004__x0000__x0000__x0000_Ï_x0000_Y_x0000__x0004__x0000__x0000__x0000_Ð_x0000_Y_x0000__x0004__x0000__x0000__x0000_Ñ_x0000_Y_x0000__x0004__x0000__x0000__x0000_Ò_x0000_Y_x0000__x0004__x0000__x0000__x0000_Ó_x0000_Y_x0000__x0004__x0000__x0000__x0000_Ô_x0000_Y_x0000__x0004__x0000__x0000__x0000_Õ_x0000_Y_x0000__x0004__x0000__x0000__x0000_Ø_x0000_Y_x0000__x0004__x0000__x0000__x0000_Ù_x0000_Y_x0000__x0004__x0000__x0000__x0000_Ú_x0000_Y_x0000__x0004__x0000__x0000__x0000_Û_x0000_"/>
      <sheetName val="_x0000_Y_x0000__x0004__x0000__x0000__x0000_Ý_x0000_Y_x0000__x0004__x0000__x0000__x0000_Þ_x0000_Y_x0000__x0004__x0000__x0000__x0000_ß_x0000_Y_x0000__x0004__x0000__x0000__x0000_à_x0000_Y_x0000__x0004__x0000__x0000__x0000_á_x0000_Y_x0000__x0004__x0000__x0000__x0000_â_x0000_Y_x0000__x0004__x0000__x0000__x0000_ã_x0000_Y_x0000__x0004__x0000__x0000__x0000_ä_x0000_Y_x0000__x0004__x0000__x0000__x0000_å_x0000_Y_x0000__x0004__x0000__x0000__x0000_æ_x0000_Y_x0000__x0004__x0000__x0000__x0000_ç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12,10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20000000_x0000__x0000__x0000__x0000__x0000__x0000__x0000__x0000__x0000__x0000__x0000_♸Ģ_x0000__x0004__x0000__x0000__x0000__x0000__x0000__x0000_怨Ģ_x0000__x0000__x0000__x0000__x0000__x0000__x0000__x0000_⛀"/>
      <sheetName val="gia nhan cong_x0000__x0000__x0000__x0000__x0000__x0000__x0000__x0000__x0000__x0000__x0000__x0000_傰_x0000__x0004__x0000__x0000__x0000__x0000__x0000__x0000_ᄐ_x0000__x0000__x0000__x0000__x0000__x0000__x0000__x0000_僬_x0000__x0000_÷_x0000__x0000__x0000__x0000__x0000__x0000__x0000__x0000__x0000__x001c_[99Q3299(REV"/>
      <sheetName val="K259 Subbase_x0000__x0000__x0000__x0000__x0000__x0000__x0000__x0000__x0000__x0000__x0000_悰ĺ_x0000__x0004__x0000__x0000__x0000__x0000__x0000__x0000_귄Ĺ_x0000__x0000__x0000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/>
      <sheetData sheetId="580"/>
      <sheetData sheetId="58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/>
          <cell r="CW108"/>
          <cell r="CX108"/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H-QN_x0000__x0000__x0000__x0000__x0000__x0000__x0000__x0000__x0000__x0000__x0000_줔Ư_x0000__x0004__x0000__x0000__x0000__x0000__x0000__x0000_圌Ư_x0000__x0000__x0000__x0000__x0000__x0000__x0000__x0000_쥀Ư_x0000__x0000_¨_x0000__x0000__x0000__x0000__x0000__x0000__x0000__x0000__x0000__x0000__x0000__x0000__x0000__x0000__x0000__x0013_[98Q2943e.xl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dongia_x0000_ 㢠ś_x0000__x0004__x0000_㋄ś_x0000_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_x0000__x0000__x0000__x0000__x0000__x0000__x0000_"/>
      <sheetName val="phan tich DG_x0000__x0000_㠨Ȣ_x0000__x0004__x0000__x0000__x0000__x0000__x0000__x0000_杀Ȣ_x0000__x0000__x0000__x0000__x0000__x0000__x0000__x0000_咄Ȣ_x0000_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 refreshError="1"/>
      <sheetData sheetId="142" refreshError="1"/>
      <sheetData sheetId="143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dt-kphi (2)"/>
      <sheetName val="dt-kphi-ctiet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3">
          <cell r="Q33">
            <v>13636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  <sheetName val="Sheet5_x0000__x0008__x0006__x0008__x0003_ဠ_x0000_蜰Ư༢_x0000_螸Ư༢_x0000_蠼Ư༢_x0000_裀Ư༢_x0000_襄Ư༢_x0000_览Ư༢_x0000__x0000__x0000__x0000__x0000__x0000_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16">
          <cell r="N16">
            <v>759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&#10;ீ@_x0000__x0000_⮠@_x0000__x0000_⮠_xd86c_´&#10;ൠ_xd890_´&#10;ீ_x0000_㿰_x0002_ੰ_xd8b4_´&#10;ீ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 _x0000_覌u_x0000__x0004__x0000__x0000__x0000__x0000__x0000__x0000_鋜t_x0000__x0000_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  <sheetName val="_x0000__x0000_ൠ_xd848_´&#10;ீ@_x0000__x0000_⮠@_x0000__x0000_⮠_xd86c_´&#10;ൠ_xd890_´&#10;ீ_x0000_㿰_x0002_ੰ_xd8b4_´&#10;ீ_xd8d8_´&#10;ੰ_xd8fc_´&#10;ீ?_x0000__x0000_ੰ_xd920_´&#10;ீ_xd944_´&#10;૰_xd968_´&#10;ீ&lt;_x0000__x0000_ੰ_xd98c_´&#10;ீ_xd9b0_´"/>
      <sheetName val="_x0004__x0000_ð_x0000__x0000__x0000_Ӡ_x0000__x0000__x0000_ڰ_x0000__x0000__x0000_Ӡ_x0000__x0000__x0000_Ӱ_x0000__x0000__x0000_Ԁ_x0000__x0000__x0000_Ӱ_x0000__x0000__x0000_Ԁ_x0000__x0000__x0000_Ӱ_x0000__x0000__x0000_Ԁ_x0000__x0000__x0000_ӰD_x0004__x0000_ð_x0000__x0000__x0000_Ӡ_x0000__x0000__x0000_ڰ_x0000__x0000__x0000_Ӡ_x0000__x0000__x0000_Ӱ_x0000__x0000__x0000_Ԁ_x0000_"/>
      <sheetName val="ONGD80_x0000__x0000__x0000__x0000__x0000__x0000__x0000__x0000__x0000_ _x0000_覌u_x0000__x0004__x0000__x0000__x0000__x0000__x0000__x0000_鋜t_x0000__x0000__x0000__x0000__x0000__x0000__x0000__x0000_覼u_x0000__x0000_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  <sheetData sheetId="682" refreshError="1"/>
      <sheetData sheetId="683" refreshError="1"/>
      <sheetData sheetId="68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16" sqref="E16"/>
    </sheetView>
  </sheetViews>
  <sheetFormatPr defaultRowHeight="12"/>
  <cols>
    <col min="1" max="1" width="3.42578125" style="1" hidden="1" customWidth="1"/>
    <col min="2" max="2" width="4" style="1" customWidth="1"/>
    <col min="3" max="3" width="10.42578125" style="76" customWidth="1"/>
    <col min="4" max="4" width="14.140625" style="15" customWidth="1"/>
    <col min="5" max="5" width="7.42578125" style="77" customWidth="1"/>
    <col min="6" max="6" width="10.5703125" style="78" bestFit="1" customWidth="1"/>
    <col min="7" max="7" width="8.42578125" style="14" customWidth="1"/>
    <col min="8" max="11" width="4.140625" style="14" customWidth="1"/>
    <col min="12" max="14" width="4.140625" style="14" hidden="1" customWidth="1"/>
    <col min="15" max="15" width="4.140625" style="76" hidden="1" customWidth="1"/>
    <col min="16" max="16" width="4.140625" style="76" customWidth="1"/>
    <col min="17" max="17" width="3.85546875" style="76" customWidth="1"/>
    <col min="18" max="18" width="13" style="83" customWidth="1"/>
    <col min="19" max="19" width="6.7109375" style="9" customWidth="1"/>
    <col min="20" max="16384" width="9.140625" style="52"/>
  </cols>
  <sheetData>
    <row r="1" spans="1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1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1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1:19" s="14" customFormat="1" ht="12" hidden="1" customHeight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1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0.15</v>
      </c>
      <c r="I8" s="43">
        <v>0</v>
      </c>
      <c r="J8" s="43">
        <v>0.25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0.6</v>
      </c>
      <c r="Q8" s="44" t="s">
        <v>19</v>
      </c>
      <c r="R8" s="34" t="s">
        <v>20</v>
      </c>
      <c r="S8" s="45"/>
    </row>
    <row r="9" spans="1:19" ht="20.100000000000001" customHeight="1">
      <c r="A9" s="46">
        <v>1</v>
      </c>
      <c r="B9" s="47">
        <v>1</v>
      </c>
      <c r="C9" s="47">
        <v>2031250071</v>
      </c>
      <c r="D9" s="48" t="s">
        <v>45</v>
      </c>
      <c r="E9" s="49" t="s">
        <v>46</v>
      </c>
      <c r="F9" s="50">
        <v>33001</v>
      </c>
      <c r="G9" s="47" t="s">
        <v>47</v>
      </c>
      <c r="H9" s="47">
        <v>7</v>
      </c>
      <c r="I9" s="47" t="s">
        <v>48</v>
      </c>
      <c r="J9" s="47">
        <v>7</v>
      </c>
      <c r="K9" s="47" t="s">
        <v>48</v>
      </c>
      <c r="L9" s="47" t="s">
        <v>48</v>
      </c>
      <c r="M9" s="47" t="s">
        <v>48</v>
      </c>
      <c r="N9" s="47" t="s">
        <v>48</v>
      </c>
      <c r="O9" s="47" t="s">
        <v>48</v>
      </c>
      <c r="P9" s="47">
        <v>8</v>
      </c>
      <c r="Q9" s="47">
        <v>7.6</v>
      </c>
      <c r="R9" s="51" t="s">
        <v>49</v>
      </c>
      <c r="S9" s="47">
        <v>0</v>
      </c>
    </row>
    <row r="10" spans="1:19" ht="20.100000000000001" customHeight="1">
      <c r="A10" s="46">
        <v>2</v>
      </c>
      <c r="B10" s="47">
        <v>2</v>
      </c>
      <c r="C10" s="47">
        <v>2030250073</v>
      </c>
      <c r="D10" s="48" t="s">
        <v>50</v>
      </c>
      <c r="E10" s="49" t="s">
        <v>51</v>
      </c>
      <c r="F10" s="50">
        <v>29712</v>
      </c>
      <c r="G10" s="47" t="s">
        <v>47</v>
      </c>
      <c r="H10" s="47">
        <v>6</v>
      </c>
      <c r="I10" s="47" t="s">
        <v>48</v>
      </c>
      <c r="J10" s="47">
        <v>7</v>
      </c>
      <c r="K10" s="47" t="s">
        <v>48</v>
      </c>
      <c r="L10" s="47" t="s">
        <v>48</v>
      </c>
      <c r="M10" s="47" t="s">
        <v>48</v>
      </c>
      <c r="N10" s="47" t="s">
        <v>48</v>
      </c>
      <c r="O10" s="47" t="s">
        <v>48</v>
      </c>
      <c r="P10" s="47">
        <v>7</v>
      </c>
      <c r="Q10" s="47">
        <v>6.9</v>
      </c>
      <c r="R10" s="51" t="s">
        <v>52</v>
      </c>
      <c r="S10" s="47">
        <v>0</v>
      </c>
    </row>
    <row r="11" spans="1:19" ht="20.100000000000001" customHeight="1">
      <c r="A11" s="46">
        <v>3</v>
      </c>
      <c r="B11" s="47">
        <v>3</v>
      </c>
      <c r="C11" s="47">
        <v>2030250074</v>
      </c>
      <c r="D11" s="48" t="s">
        <v>53</v>
      </c>
      <c r="E11" s="49" t="s">
        <v>54</v>
      </c>
      <c r="F11" s="50">
        <v>33142</v>
      </c>
      <c r="G11" s="47" t="s">
        <v>47</v>
      </c>
      <c r="H11" s="47">
        <v>8</v>
      </c>
      <c r="I11" s="47" t="s">
        <v>48</v>
      </c>
      <c r="J11" s="47">
        <v>7</v>
      </c>
      <c r="K11" s="47" t="s">
        <v>48</v>
      </c>
      <c r="L11" s="47" t="s">
        <v>48</v>
      </c>
      <c r="M11" s="47" t="s">
        <v>48</v>
      </c>
      <c r="N11" s="47" t="s">
        <v>48</v>
      </c>
      <c r="O11" s="47" t="s">
        <v>48</v>
      </c>
      <c r="P11" s="47">
        <v>8</v>
      </c>
      <c r="Q11" s="47">
        <v>7.8</v>
      </c>
      <c r="R11" s="51" t="s">
        <v>55</v>
      </c>
      <c r="S11" s="47">
        <v>0</v>
      </c>
    </row>
    <row r="12" spans="1:19" ht="20.100000000000001" customHeight="1">
      <c r="A12" s="46">
        <v>4</v>
      </c>
      <c r="B12" s="47">
        <v>4</v>
      </c>
      <c r="C12" s="47">
        <v>2030250075</v>
      </c>
      <c r="D12" s="48" t="s">
        <v>56</v>
      </c>
      <c r="E12" s="49" t="s">
        <v>54</v>
      </c>
      <c r="F12" s="50">
        <v>33249</v>
      </c>
      <c r="G12" s="47" t="s">
        <v>47</v>
      </c>
      <c r="H12" s="47">
        <v>8</v>
      </c>
      <c r="I12" s="47" t="s">
        <v>48</v>
      </c>
      <c r="J12" s="47">
        <v>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>
        <v>7</v>
      </c>
      <c r="Q12" s="47">
        <v>7.4</v>
      </c>
      <c r="R12" s="51" t="s">
        <v>57</v>
      </c>
      <c r="S12" s="47">
        <v>0</v>
      </c>
    </row>
    <row r="13" spans="1:19" ht="20.100000000000001" customHeight="1">
      <c r="A13" s="46">
        <v>5</v>
      </c>
      <c r="B13" s="47">
        <v>5</v>
      </c>
      <c r="C13" s="47">
        <v>2030250076</v>
      </c>
      <c r="D13" s="48" t="s">
        <v>58</v>
      </c>
      <c r="E13" s="49" t="s">
        <v>59</v>
      </c>
      <c r="F13" s="50">
        <v>26520</v>
      </c>
      <c r="G13" s="47" t="s">
        <v>47</v>
      </c>
      <c r="H13" s="47">
        <v>7</v>
      </c>
      <c r="I13" s="47" t="s">
        <v>48</v>
      </c>
      <c r="J13" s="47">
        <v>7</v>
      </c>
      <c r="K13" s="47" t="s">
        <v>48</v>
      </c>
      <c r="L13" s="47" t="s">
        <v>48</v>
      </c>
      <c r="M13" s="47" t="s">
        <v>48</v>
      </c>
      <c r="N13" s="47" t="s">
        <v>48</v>
      </c>
      <c r="O13" s="47" t="s">
        <v>48</v>
      </c>
      <c r="P13" s="47">
        <v>8</v>
      </c>
      <c r="Q13" s="47">
        <v>7.6</v>
      </c>
      <c r="R13" s="51" t="s">
        <v>49</v>
      </c>
      <c r="S13" s="47">
        <v>0</v>
      </c>
    </row>
    <row r="14" spans="1:19" ht="20.100000000000001" customHeight="1">
      <c r="A14" s="46">
        <v>6</v>
      </c>
      <c r="B14" s="47">
        <v>6</v>
      </c>
      <c r="C14" s="47">
        <v>2030250077</v>
      </c>
      <c r="D14" s="48" t="s">
        <v>60</v>
      </c>
      <c r="E14" s="49" t="s">
        <v>61</v>
      </c>
      <c r="F14" s="50" t="s">
        <v>62</v>
      </c>
      <c r="G14" s="47" t="s">
        <v>47</v>
      </c>
      <c r="H14" s="47">
        <v>7</v>
      </c>
      <c r="I14" s="47" t="s">
        <v>48</v>
      </c>
      <c r="J14" s="47">
        <v>7</v>
      </c>
      <c r="K14" s="47" t="s">
        <v>48</v>
      </c>
      <c r="L14" s="47" t="s">
        <v>48</v>
      </c>
      <c r="M14" s="47" t="s">
        <v>48</v>
      </c>
      <c r="N14" s="47" t="s">
        <v>48</v>
      </c>
      <c r="O14" s="47" t="s">
        <v>48</v>
      </c>
      <c r="P14" s="47">
        <v>7</v>
      </c>
      <c r="Q14" s="47">
        <v>7</v>
      </c>
      <c r="R14" s="51" t="s">
        <v>63</v>
      </c>
      <c r="S14" s="47">
        <v>0</v>
      </c>
    </row>
    <row r="15" spans="1:19" ht="20.100000000000001" customHeight="1">
      <c r="A15" s="46">
        <v>7</v>
      </c>
      <c r="B15" s="47">
        <v>7</v>
      </c>
      <c r="C15" s="47">
        <v>2030250078</v>
      </c>
      <c r="D15" s="48" t="s">
        <v>64</v>
      </c>
      <c r="E15" s="49" t="s">
        <v>65</v>
      </c>
      <c r="F15" s="50">
        <v>30855</v>
      </c>
      <c r="G15" s="47" t="s">
        <v>47</v>
      </c>
      <c r="H15" s="47">
        <v>8</v>
      </c>
      <c r="I15" s="47" t="s">
        <v>48</v>
      </c>
      <c r="J15" s="47">
        <v>8</v>
      </c>
      <c r="K15" s="47" t="s">
        <v>48</v>
      </c>
      <c r="L15" s="47" t="s">
        <v>48</v>
      </c>
      <c r="M15" s="47" t="s">
        <v>48</v>
      </c>
      <c r="N15" s="47" t="s">
        <v>48</v>
      </c>
      <c r="O15" s="47" t="s">
        <v>48</v>
      </c>
      <c r="P15" s="47">
        <v>7</v>
      </c>
      <c r="Q15" s="47">
        <v>7.4</v>
      </c>
      <c r="R15" s="51" t="s">
        <v>57</v>
      </c>
      <c r="S15" s="47">
        <v>0</v>
      </c>
    </row>
    <row r="16" spans="1:19" ht="20.100000000000001" customHeight="1">
      <c r="A16" s="46">
        <v>8</v>
      </c>
      <c r="B16" s="47">
        <v>8</v>
      </c>
      <c r="C16" s="47">
        <v>2030250079</v>
      </c>
      <c r="D16" s="48" t="s">
        <v>66</v>
      </c>
      <c r="E16" s="49" t="s">
        <v>67</v>
      </c>
      <c r="F16" s="50">
        <v>31018</v>
      </c>
      <c r="G16" s="47" t="s">
        <v>47</v>
      </c>
      <c r="H16" s="47">
        <v>7</v>
      </c>
      <c r="I16" s="47" t="s">
        <v>48</v>
      </c>
      <c r="J16" s="47">
        <v>7</v>
      </c>
      <c r="K16" s="47" t="s">
        <v>48</v>
      </c>
      <c r="L16" s="47" t="s">
        <v>48</v>
      </c>
      <c r="M16" s="47" t="s">
        <v>48</v>
      </c>
      <c r="N16" s="47" t="s">
        <v>48</v>
      </c>
      <c r="O16" s="47" t="s">
        <v>48</v>
      </c>
      <c r="P16" s="47">
        <v>7</v>
      </c>
      <c r="Q16" s="47">
        <v>7</v>
      </c>
      <c r="R16" s="51" t="s">
        <v>63</v>
      </c>
      <c r="S16" s="47">
        <v>0</v>
      </c>
    </row>
    <row r="17" spans="1:19" ht="20.100000000000001" customHeight="1">
      <c r="A17" s="46">
        <v>9</v>
      </c>
      <c r="B17" s="47">
        <v>9</v>
      </c>
      <c r="C17" s="47">
        <v>2030250080</v>
      </c>
      <c r="D17" s="48" t="s">
        <v>68</v>
      </c>
      <c r="E17" s="49" t="s">
        <v>69</v>
      </c>
      <c r="F17" s="50" t="s">
        <v>70</v>
      </c>
      <c r="G17" s="47" t="s">
        <v>47</v>
      </c>
      <c r="H17" s="47">
        <v>8</v>
      </c>
      <c r="I17" s="47" t="s">
        <v>48</v>
      </c>
      <c r="J17" s="47">
        <v>8</v>
      </c>
      <c r="K17" s="47" t="s">
        <v>48</v>
      </c>
      <c r="L17" s="47" t="s">
        <v>48</v>
      </c>
      <c r="M17" s="47" t="s">
        <v>48</v>
      </c>
      <c r="N17" s="47" t="s">
        <v>48</v>
      </c>
      <c r="O17" s="47" t="s">
        <v>48</v>
      </c>
      <c r="P17" s="47">
        <v>7</v>
      </c>
      <c r="Q17" s="47">
        <v>7.4</v>
      </c>
      <c r="R17" s="51" t="s">
        <v>57</v>
      </c>
      <c r="S17" s="47">
        <v>0</v>
      </c>
    </row>
    <row r="18" spans="1:19" ht="20.100000000000001" customHeight="1">
      <c r="A18" s="46">
        <v>10</v>
      </c>
      <c r="B18" s="47">
        <v>10</v>
      </c>
      <c r="C18" s="47">
        <v>2030250081</v>
      </c>
      <c r="D18" s="48" t="s">
        <v>71</v>
      </c>
      <c r="E18" s="49" t="s">
        <v>72</v>
      </c>
      <c r="F18" s="50">
        <v>28888</v>
      </c>
      <c r="G18" s="47" t="s">
        <v>47</v>
      </c>
      <c r="H18" s="47">
        <v>0</v>
      </c>
      <c r="I18" s="47" t="s">
        <v>48</v>
      </c>
      <c r="J18" s="47">
        <v>0</v>
      </c>
      <c r="K18" s="47" t="s">
        <v>48</v>
      </c>
      <c r="L18" s="47" t="s">
        <v>48</v>
      </c>
      <c r="M18" s="47" t="s">
        <v>48</v>
      </c>
      <c r="N18" s="47" t="s">
        <v>48</v>
      </c>
      <c r="O18" s="47" t="s">
        <v>48</v>
      </c>
      <c r="P18" s="47" t="s">
        <v>73</v>
      </c>
      <c r="Q18" s="47">
        <v>0</v>
      </c>
      <c r="R18" s="51" t="s">
        <v>74</v>
      </c>
      <c r="S18" s="47">
        <v>0</v>
      </c>
    </row>
    <row r="19" spans="1:19" ht="20.100000000000001" customHeight="1">
      <c r="A19" s="46">
        <v>11</v>
      </c>
      <c r="B19" s="47">
        <v>11</v>
      </c>
      <c r="C19" s="47">
        <v>2031250082</v>
      </c>
      <c r="D19" s="48" t="s">
        <v>75</v>
      </c>
      <c r="E19" s="49" t="s">
        <v>76</v>
      </c>
      <c r="F19" s="50">
        <v>26645</v>
      </c>
      <c r="G19" s="47" t="s">
        <v>47</v>
      </c>
      <c r="H19" s="47">
        <v>8</v>
      </c>
      <c r="I19" s="47" t="s">
        <v>48</v>
      </c>
      <c r="J19" s="47">
        <v>8</v>
      </c>
      <c r="K19" s="47" t="s">
        <v>48</v>
      </c>
      <c r="L19" s="47" t="s">
        <v>48</v>
      </c>
      <c r="M19" s="47" t="s">
        <v>48</v>
      </c>
      <c r="N19" s="47" t="s">
        <v>48</v>
      </c>
      <c r="O19" s="47" t="s">
        <v>48</v>
      </c>
      <c r="P19" s="47">
        <v>7</v>
      </c>
      <c r="Q19" s="47">
        <v>7.4</v>
      </c>
      <c r="R19" s="51" t="s">
        <v>57</v>
      </c>
      <c r="S19" s="47">
        <v>0</v>
      </c>
    </row>
    <row r="20" spans="1:19" ht="20.100000000000001" customHeight="1">
      <c r="A20" s="46">
        <v>12</v>
      </c>
      <c r="B20" s="47">
        <v>12</v>
      </c>
      <c r="C20" s="47">
        <v>2030250083</v>
      </c>
      <c r="D20" s="48" t="s">
        <v>77</v>
      </c>
      <c r="E20" s="49" t="s">
        <v>78</v>
      </c>
      <c r="F20" s="50">
        <v>30987</v>
      </c>
      <c r="G20" s="47" t="s">
        <v>47</v>
      </c>
      <c r="H20" s="47">
        <v>7</v>
      </c>
      <c r="I20" s="47" t="s">
        <v>48</v>
      </c>
      <c r="J20" s="47">
        <v>7</v>
      </c>
      <c r="K20" s="47" t="s">
        <v>48</v>
      </c>
      <c r="L20" s="47" t="s">
        <v>48</v>
      </c>
      <c r="M20" s="47" t="s">
        <v>48</v>
      </c>
      <c r="N20" s="47" t="s">
        <v>48</v>
      </c>
      <c r="O20" s="47" t="s">
        <v>48</v>
      </c>
      <c r="P20" s="47">
        <v>8</v>
      </c>
      <c r="Q20" s="47">
        <v>7.6</v>
      </c>
      <c r="R20" s="51" t="s">
        <v>49</v>
      </c>
      <c r="S20" s="47">
        <v>0</v>
      </c>
    </row>
    <row r="21" spans="1:19" ht="20.100000000000001" customHeight="1">
      <c r="A21" s="46">
        <v>13</v>
      </c>
      <c r="B21" s="47">
        <v>13</v>
      </c>
      <c r="C21" s="47">
        <v>2031250084</v>
      </c>
      <c r="D21" s="48" t="s">
        <v>79</v>
      </c>
      <c r="E21" s="49" t="s">
        <v>80</v>
      </c>
      <c r="F21" s="50">
        <v>26211</v>
      </c>
      <c r="G21" s="47" t="s">
        <v>47</v>
      </c>
      <c r="H21" s="47">
        <v>6</v>
      </c>
      <c r="I21" s="47" t="s">
        <v>48</v>
      </c>
      <c r="J21" s="47">
        <v>7</v>
      </c>
      <c r="K21" s="47" t="s">
        <v>48</v>
      </c>
      <c r="L21" s="47" t="s">
        <v>48</v>
      </c>
      <c r="M21" s="47" t="s">
        <v>48</v>
      </c>
      <c r="N21" s="47" t="s">
        <v>48</v>
      </c>
      <c r="O21" s="47" t="s">
        <v>48</v>
      </c>
      <c r="P21" s="47">
        <v>7</v>
      </c>
      <c r="Q21" s="47">
        <v>6.9</v>
      </c>
      <c r="R21" s="51" t="s">
        <v>52</v>
      </c>
      <c r="S21" s="47">
        <v>0</v>
      </c>
    </row>
    <row r="22" spans="1:19" ht="20.100000000000001" customHeight="1">
      <c r="A22" s="46">
        <v>14</v>
      </c>
      <c r="B22" s="47">
        <v>14</v>
      </c>
      <c r="C22" s="47">
        <v>2030250085</v>
      </c>
      <c r="D22" s="48" t="s">
        <v>81</v>
      </c>
      <c r="E22" s="49" t="s">
        <v>82</v>
      </c>
      <c r="F22" s="50" t="s">
        <v>83</v>
      </c>
      <c r="G22" s="47" t="s">
        <v>47</v>
      </c>
      <c r="H22" s="47">
        <v>0</v>
      </c>
      <c r="I22" s="47" t="s">
        <v>48</v>
      </c>
      <c r="J22" s="47">
        <v>0</v>
      </c>
      <c r="K22" s="47" t="s">
        <v>48</v>
      </c>
      <c r="L22" s="47" t="s">
        <v>48</v>
      </c>
      <c r="M22" s="47" t="s">
        <v>48</v>
      </c>
      <c r="N22" s="47" t="s">
        <v>48</v>
      </c>
      <c r="O22" s="47" t="s">
        <v>48</v>
      </c>
      <c r="P22" s="47" t="s">
        <v>73</v>
      </c>
      <c r="Q22" s="47">
        <v>0</v>
      </c>
      <c r="R22" s="51" t="s">
        <v>74</v>
      </c>
      <c r="S22" s="47">
        <v>0</v>
      </c>
    </row>
    <row r="23" spans="1:19" ht="20.100000000000001" customHeight="1">
      <c r="A23" s="46">
        <v>15</v>
      </c>
      <c r="B23" s="47">
        <v>15</v>
      </c>
      <c r="C23" s="47">
        <v>2031250087</v>
      </c>
      <c r="D23" s="48" t="s">
        <v>84</v>
      </c>
      <c r="E23" s="49" t="s">
        <v>85</v>
      </c>
      <c r="F23" s="50">
        <v>27043</v>
      </c>
      <c r="G23" s="47" t="s">
        <v>47</v>
      </c>
      <c r="H23" s="47">
        <v>7</v>
      </c>
      <c r="I23" s="47" t="s">
        <v>48</v>
      </c>
      <c r="J23" s="47">
        <v>8</v>
      </c>
      <c r="K23" s="47" t="s">
        <v>48</v>
      </c>
      <c r="L23" s="47" t="s">
        <v>48</v>
      </c>
      <c r="M23" s="47" t="s">
        <v>48</v>
      </c>
      <c r="N23" s="47" t="s">
        <v>48</v>
      </c>
      <c r="O23" s="47" t="s">
        <v>48</v>
      </c>
      <c r="P23" s="47">
        <v>8</v>
      </c>
      <c r="Q23" s="47">
        <v>7.9</v>
      </c>
      <c r="R23" s="51" t="s">
        <v>86</v>
      </c>
      <c r="S23" s="47">
        <v>0</v>
      </c>
    </row>
    <row r="24" spans="1:19" ht="20.100000000000001" customHeight="1">
      <c r="A24" s="46">
        <v>16</v>
      </c>
      <c r="B24" s="47">
        <v>16</v>
      </c>
      <c r="C24" s="47">
        <v>2031250088</v>
      </c>
      <c r="D24" s="48" t="s">
        <v>87</v>
      </c>
      <c r="E24" s="49" t="s">
        <v>88</v>
      </c>
      <c r="F24" s="50">
        <v>29419</v>
      </c>
      <c r="G24" s="47" t="s">
        <v>47</v>
      </c>
      <c r="H24" s="47">
        <v>7</v>
      </c>
      <c r="I24" s="47" t="s">
        <v>48</v>
      </c>
      <c r="J24" s="47">
        <v>8</v>
      </c>
      <c r="K24" s="47" t="s">
        <v>48</v>
      </c>
      <c r="L24" s="47" t="s">
        <v>48</v>
      </c>
      <c r="M24" s="47" t="s">
        <v>48</v>
      </c>
      <c r="N24" s="47" t="s">
        <v>48</v>
      </c>
      <c r="O24" s="47" t="s">
        <v>48</v>
      </c>
      <c r="P24" s="47">
        <v>8</v>
      </c>
      <c r="Q24" s="47">
        <v>7.9</v>
      </c>
      <c r="R24" s="51" t="s">
        <v>86</v>
      </c>
      <c r="S24" s="47">
        <v>0</v>
      </c>
    </row>
    <row r="25" spans="1:19" ht="20.100000000000001" customHeight="1">
      <c r="A25" s="46">
        <v>17</v>
      </c>
      <c r="B25" s="47">
        <v>17</v>
      </c>
      <c r="C25" s="47">
        <v>2030250089</v>
      </c>
      <c r="D25" s="48" t="s">
        <v>89</v>
      </c>
      <c r="E25" s="49" t="s">
        <v>88</v>
      </c>
      <c r="F25" s="50">
        <v>28014</v>
      </c>
      <c r="G25" s="47" t="s">
        <v>47</v>
      </c>
      <c r="H25" s="47">
        <v>7</v>
      </c>
      <c r="I25" s="47" t="s">
        <v>48</v>
      </c>
      <c r="J25" s="47">
        <v>7</v>
      </c>
      <c r="K25" s="47" t="s">
        <v>48</v>
      </c>
      <c r="L25" s="47" t="s">
        <v>48</v>
      </c>
      <c r="M25" s="47" t="s">
        <v>48</v>
      </c>
      <c r="N25" s="47" t="s">
        <v>48</v>
      </c>
      <c r="O25" s="47" t="s">
        <v>48</v>
      </c>
      <c r="P25" s="47">
        <v>7</v>
      </c>
      <c r="Q25" s="47">
        <v>7</v>
      </c>
      <c r="R25" s="51" t="s">
        <v>63</v>
      </c>
      <c r="S25" s="47">
        <v>0</v>
      </c>
    </row>
    <row r="26" spans="1:19" ht="20.100000000000001" customHeight="1">
      <c r="A26" s="46">
        <v>18</v>
      </c>
      <c r="B26" s="47">
        <v>18</v>
      </c>
      <c r="C26" s="47">
        <v>2031250090</v>
      </c>
      <c r="D26" s="48" t="s">
        <v>90</v>
      </c>
      <c r="E26" s="49" t="s">
        <v>91</v>
      </c>
      <c r="F26" s="50">
        <v>27100</v>
      </c>
      <c r="G26" s="47" t="s">
        <v>47</v>
      </c>
      <c r="H26" s="47">
        <v>7</v>
      </c>
      <c r="I26" s="47" t="s">
        <v>48</v>
      </c>
      <c r="J26" s="47">
        <v>7</v>
      </c>
      <c r="K26" s="47" t="s">
        <v>48</v>
      </c>
      <c r="L26" s="47" t="s">
        <v>48</v>
      </c>
      <c r="M26" s="47" t="s">
        <v>48</v>
      </c>
      <c r="N26" s="47" t="s">
        <v>48</v>
      </c>
      <c r="O26" s="47" t="s">
        <v>48</v>
      </c>
      <c r="P26" s="47">
        <v>7</v>
      </c>
      <c r="Q26" s="47">
        <v>7</v>
      </c>
      <c r="R26" s="51" t="s">
        <v>63</v>
      </c>
      <c r="S26" s="47">
        <v>0</v>
      </c>
    </row>
    <row r="27" spans="1:19" ht="20.100000000000001" customHeight="1">
      <c r="A27" s="46">
        <v>19</v>
      </c>
      <c r="B27" s="47">
        <v>19</v>
      </c>
      <c r="C27" s="47">
        <v>2031250091</v>
      </c>
      <c r="D27" s="48" t="s">
        <v>92</v>
      </c>
      <c r="E27" s="49" t="s">
        <v>93</v>
      </c>
      <c r="F27" s="50">
        <v>26518</v>
      </c>
      <c r="G27" s="47" t="s">
        <v>47</v>
      </c>
      <c r="H27" s="47">
        <v>7</v>
      </c>
      <c r="I27" s="47" t="s">
        <v>48</v>
      </c>
      <c r="J27" s="47">
        <v>8</v>
      </c>
      <c r="K27" s="47" t="s">
        <v>48</v>
      </c>
      <c r="L27" s="47" t="s">
        <v>48</v>
      </c>
      <c r="M27" s="47" t="s">
        <v>48</v>
      </c>
      <c r="N27" s="47" t="s">
        <v>48</v>
      </c>
      <c r="O27" s="47" t="s">
        <v>48</v>
      </c>
      <c r="P27" s="47">
        <v>8</v>
      </c>
      <c r="Q27" s="47">
        <v>7.9</v>
      </c>
      <c r="R27" s="51" t="s">
        <v>86</v>
      </c>
      <c r="S27" s="47">
        <v>0</v>
      </c>
    </row>
    <row r="28" spans="1:19" ht="20.100000000000001" customHeight="1">
      <c r="A28" s="46">
        <v>20</v>
      </c>
      <c r="B28" s="47">
        <v>20</v>
      </c>
      <c r="C28" s="47">
        <v>2031250092</v>
      </c>
      <c r="D28" s="48" t="s">
        <v>94</v>
      </c>
      <c r="E28" s="49" t="s">
        <v>95</v>
      </c>
      <c r="F28" s="50" t="s">
        <v>96</v>
      </c>
      <c r="G28" s="47" t="s">
        <v>47</v>
      </c>
      <c r="H28" s="47">
        <v>8</v>
      </c>
      <c r="I28" s="47" t="s">
        <v>48</v>
      </c>
      <c r="J28" s="47">
        <v>7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>
        <v>8</v>
      </c>
      <c r="Q28" s="47">
        <v>7.8</v>
      </c>
      <c r="R28" s="51" t="s">
        <v>55</v>
      </c>
      <c r="S28" s="47">
        <v>0</v>
      </c>
    </row>
    <row r="29" spans="1:19" ht="20.100000000000001" customHeight="1">
      <c r="A29" s="46">
        <v>21</v>
      </c>
      <c r="B29" s="47">
        <v>21</v>
      </c>
      <c r="C29" s="47">
        <v>2030250093</v>
      </c>
      <c r="D29" s="48" t="s">
        <v>97</v>
      </c>
      <c r="E29" s="49" t="s">
        <v>98</v>
      </c>
      <c r="F29" s="50" t="s">
        <v>99</v>
      </c>
      <c r="G29" s="47" t="s">
        <v>47</v>
      </c>
      <c r="H29" s="47">
        <v>7</v>
      </c>
      <c r="I29" s="47" t="s">
        <v>48</v>
      </c>
      <c r="J29" s="47">
        <v>7</v>
      </c>
      <c r="K29" s="47" t="s">
        <v>48</v>
      </c>
      <c r="L29" s="47" t="s">
        <v>48</v>
      </c>
      <c r="M29" s="47" t="s">
        <v>48</v>
      </c>
      <c r="N29" s="47" t="s">
        <v>48</v>
      </c>
      <c r="O29" s="47" t="s">
        <v>48</v>
      </c>
      <c r="P29" s="47">
        <v>8</v>
      </c>
      <c r="Q29" s="47">
        <v>7.6</v>
      </c>
      <c r="R29" s="51" t="s">
        <v>49</v>
      </c>
      <c r="S29" s="47">
        <v>0</v>
      </c>
    </row>
    <row r="30" spans="1:19" ht="20.100000000000001" customHeight="1">
      <c r="A30" s="46">
        <v>22</v>
      </c>
      <c r="B30" s="47">
        <v>22</v>
      </c>
      <c r="C30" s="47">
        <v>2030250094</v>
      </c>
      <c r="D30" s="48" t="s">
        <v>100</v>
      </c>
      <c r="E30" s="49" t="s">
        <v>101</v>
      </c>
      <c r="F30" s="50">
        <v>32040</v>
      </c>
      <c r="G30" s="47" t="s">
        <v>47</v>
      </c>
      <c r="H30" s="47">
        <v>8</v>
      </c>
      <c r="I30" s="47" t="s">
        <v>48</v>
      </c>
      <c r="J30" s="47">
        <v>8</v>
      </c>
      <c r="K30" s="47" t="s">
        <v>48</v>
      </c>
      <c r="L30" s="47" t="s">
        <v>48</v>
      </c>
      <c r="M30" s="47" t="s">
        <v>48</v>
      </c>
      <c r="N30" s="47" t="s">
        <v>48</v>
      </c>
      <c r="O30" s="47" t="s">
        <v>48</v>
      </c>
      <c r="P30" s="47">
        <v>7</v>
      </c>
      <c r="Q30" s="47">
        <v>7.4</v>
      </c>
      <c r="R30" s="51" t="s">
        <v>57</v>
      </c>
      <c r="S30" s="47">
        <v>0</v>
      </c>
    </row>
    <row r="31" spans="1:19" ht="20.100000000000001" customHeight="1">
      <c r="A31" s="46">
        <v>23</v>
      </c>
      <c r="B31" s="47">
        <v>23</v>
      </c>
      <c r="C31" s="47">
        <v>2030250095</v>
      </c>
      <c r="D31" s="48" t="s">
        <v>102</v>
      </c>
      <c r="E31" s="49" t="s">
        <v>103</v>
      </c>
      <c r="F31" s="50" t="s">
        <v>104</v>
      </c>
      <c r="G31" s="47" t="s">
        <v>47</v>
      </c>
      <c r="H31" s="47">
        <v>7</v>
      </c>
      <c r="I31" s="47" t="s">
        <v>48</v>
      </c>
      <c r="J31" s="47">
        <v>8</v>
      </c>
      <c r="K31" s="47" t="s">
        <v>48</v>
      </c>
      <c r="L31" s="47" t="s">
        <v>48</v>
      </c>
      <c r="M31" s="47" t="s">
        <v>48</v>
      </c>
      <c r="N31" s="47" t="s">
        <v>48</v>
      </c>
      <c r="O31" s="47" t="s">
        <v>48</v>
      </c>
      <c r="P31" s="47">
        <v>7</v>
      </c>
      <c r="Q31" s="47">
        <v>7.3</v>
      </c>
      <c r="R31" s="51" t="s">
        <v>105</v>
      </c>
      <c r="S31" s="47">
        <v>0</v>
      </c>
    </row>
    <row r="32" spans="1:19" ht="20.100000000000001" customHeight="1">
      <c r="A32" s="46">
        <v>24</v>
      </c>
      <c r="B32" s="47">
        <v>24</v>
      </c>
      <c r="C32" s="47">
        <v>2031250096</v>
      </c>
      <c r="D32" s="48" t="s">
        <v>106</v>
      </c>
      <c r="E32" s="49" t="s">
        <v>107</v>
      </c>
      <c r="F32" s="50" t="s">
        <v>108</v>
      </c>
      <c r="G32" s="47" t="s">
        <v>47</v>
      </c>
      <c r="H32" s="47">
        <v>7</v>
      </c>
      <c r="I32" s="47" t="s">
        <v>48</v>
      </c>
      <c r="J32" s="47">
        <v>8</v>
      </c>
      <c r="K32" s="47" t="s">
        <v>48</v>
      </c>
      <c r="L32" s="47" t="s">
        <v>48</v>
      </c>
      <c r="M32" s="47" t="s">
        <v>48</v>
      </c>
      <c r="N32" s="47" t="s">
        <v>48</v>
      </c>
      <c r="O32" s="47" t="s">
        <v>48</v>
      </c>
      <c r="P32" s="47">
        <v>7</v>
      </c>
      <c r="Q32" s="47">
        <v>7.3</v>
      </c>
      <c r="R32" s="51" t="s">
        <v>105</v>
      </c>
      <c r="S32" s="47">
        <v>0</v>
      </c>
    </row>
    <row r="33" spans="1:19" ht="20.100000000000001" customHeight="1">
      <c r="A33" s="46">
        <v>25</v>
      </c>
      <c r="B33" s="47">
        <v>25</v>
      </c>
      <c r="C33" s="47">
        <v>2031250097</v>
      </c>
      <c r="D33" s="48" t="s">
        <v>109</v>
      </c>
      <c r="E33" s="49" t="s">
        <v>110</v>
      </c>
      <c r="F33" s="50">
        <v>33496</v>
      </c>
      <c r="G33" s="47" t="s">
        <v>47</v>
      </c>
      <c r="H33" s="47">
        <v>6</v>
      </c>
      <c r="I33" s="47" t="s">
        <v>48</v>
      </c>
      <c r="J33" s="47">
        <v>7</v>
      </c>
      <c r="K33" s="47" t="s">
        <v>48</v>
      </c>
      <c r="L33" s="47" t="s">
        <v>48</v>
      </c>
      <c r="M33" s="47" t="s">
        <v>48</v>
      </c>
      <c r="N33" s="47" t="s">
        <v>48</v>
      </c>
      <c r="O33" s="47" t="s">
        <v>48</v>
      </c>
      <c r="P33" s="47">
        <v>7</v>
      </c>
      <c r="Q33" s="47">
        <v>6.9</v>
      </c>
      <c r="R33" s="51" t="s">
        <v>52</v>
      </c>
      <c r="S33" s="47">
        <v>0</v>
      </c>
    </row>
    <row r="34" spans="1:19" ht="20.100000000000001" customHeight="1">
      <c r="A34" s="46">
        <v>26</v>
      </c>
      <c r="B34" s="47">
        <v>26</v>
      </c>
      <c r="C34" s="47">
        <v>2031250098</v>
      </c>
      <c r="D34" s="48" t="s">
        <v>111</v>
      </c>
      <c r="E34" s="49" t="s">
        <v>112</v>
      </c>
      <c r="F34" s="50">
        <v>25355</v>
      </c>
      <c r="G34" s="47" t="s">
        <v>47</v>
      </c>
      <c r="H34" s="47">
        <v>3</v>
      </c>
      <c r="I34" s="47" t="s">
        <v>48</v>
      </c>
      <c r="J34" s="47">
        <v>6</v>
      </c>
      <c r="K34" s="47" t="s">
        <v>48</v>
      </c>
      <c r="L34" s="47" t="s">
        <v>48</v>
      </c>
      <c r="M34" s="47" t="s">
        <v>48</v>
      </c>
      <c r="N34" s="47" t="s">
        <v>48</v>
      </c>
      <c r="O34" s="47" t="s">
        <v>48</v>
      </c>
      <c r="P34" s="47">
        <v>7</v>
      </c>
      <c r="Q34" s="47">
        <v>6.2</v>
      </c>
      <c r="R34" s="51" t="s">
        <v>113</v>
      </c>
      <c r="S34" s="47">
        <v>0</v>
      </c>
    </row>
    <row r="35" spans="1:19" s="54" customFormat="1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53"/>
      <c r="B36" s="53"/>
      <c r="C36" s="55" t="s">
        <v>21</v>
      </c>
      <c r="D36" s="55"/>
      <c r="E36" s="55"/>
      <c r="F36" s="55"/>
      <c r="G36" s="55"/>
      <c r="H36" s="55"/>
      <c r="I36" s="55"/>
      <c r="J36" s="55"/>
      <c r="K36" s="55"/>
      <c r="L36" s="56"/>
      <c r="M36" s="53"/>
      <c r="N36" s="53"/>
      <c r="O36" s="53"/>
      <c r="P36" s="53"/>
      <c r="Q36" s="53"/>
      <c r="R36" s="57"/>
      <c r="S36" s="58"/>
    </row>
    <row r="37" spans="1:19" ht="24">
      <c r="A37" s="53"/>
      <c r="B37" s="53"/>
      <c r="C37" s="59" t="s">
        <v>2</v>
      </c>
      <c r="D37" s="60" t="s">
        <v>22</v>
      </c>
      <c r="E37" s="61"/>
      <c r="F37" s="62"/>
      <c r="G37" s="34" t="s">
        <v>23</v>
      </c>
      <c r="H37" s="63" t="s">
        <v>24</v>
      </c>
      <c r="I37" s="64"/>
      <c r="J37" s="65" t="s">
        <v>25</v>
      </c>
      <c r="K37" s="65"/>
      <c r="L37" s="38"/>
      <c r="M37" s="53"/>
      <c r="N37" s="53"/>
      <c r="O37" s="53"/>
      <c r="P37" s="53"/>
      <c r="Q37" s="53"/>
      <c r="R37" s="57"/>
      <c r="S37" s="58"/>
    </row>
    <row r="38" spans="1:19" ht="12.75" customHeight="1">
      <c r="A38" s="53"/>
      <c r="B38" s="53"/>
      <c r="C38" s="66">
        <v>1</v>
      </c>
      <c r="D38" s="67" t="s">
        <v>26</v>
      </c>
      <c r="E38" s="68"/>
      <c r="F38" s="69"/>
      <c r="G38" s="66">
        <f>COUNTIF($Q$9:$Q$34,"&gt;=4")</f>
        <v>24</v>
      </c>
      <c r="H38" s="70">
        <f>G38/$G$40</f>
        <v>0.92307692307692313</v>
      </c>
      <c r="I38" s="71"/>
      <c r="J38" s="72"/>
      <c r="K38" s="72"/>
      <c r="L38" s="15"/>
      <c r="M38" s="53"/>
      <c r="N38" s="53"/>
      <c r="O38" s="53"/>
      <c r="P38" s="53"/>
      <c r="Q38" s="53"/>
      <c r="R38" s="57"/>
      <c r="S38" s="58"/>
    </row>
    <row r="39" spans="1:19" ht="12.75" customHeight="1">
      <c r="A39" s="53"/>
      <c r="B39" s="53"/>
      <c r="C39" s="66">
        <v>2</v>
      </c>
      <c r="D39" s="67" t="s">
        <v>27</v>
      </c>
      <c r="E39" s="68"/>
      <c r="F39" s="69"/>
      <c r="G39" s="66">
        <f>COUNTIF($Q$9:$Q$34,"&lt;4")</f>
        <v>2</v>
      </c>
      <c r="H39" s="70">
        <f>G39/$G$40</f>
        <v>7.6923076923076927E-2</v>
      </c>
      <c r="I39" s="71"/>
      <c r="J39" s="72"/>
      <c r="K39" s="72"/>
      <c r="L39" s="15"/>
      <c r="M39" s="53"/>
      <c r="N39" s="53"/>
      <c r="O39" s="53"/>
      <c r="P39" s="53"/>
      <c r="Q39" s="53"/>
      <c r="R39" s="57"/>
      <c r="S39" s="58"/>
    </row>
    <row r="40" spans="1:19" ht="12.75" customHeight="1">
      <c r="A40" s="53"/>
      <c r="B40" s="53"/>
      <c r="C40" s="24" t="s">
        <v>28</v>
      </c>
      <c r="D40" s="25"/>
      <c r="E40" s="25"/>
      <c r="F40" s="26"/>
      <c r="G40" s="73">
        <f>SUM(G38:G39)</f>
        <v>26</v>
      </c>
      <c r="H40" s="74">
        <f>SUM(H38:I39)</f>
        <v>1</v>
      </c>
      <c r="I40" s="75"/>
      <c r="J40" s="72"/>
      <c r="K40" s="72"/>
      <c r="L40" s="15"/>
      <c r="M40" s="53"/>
      <c r="N40" s="53"/>
      <c r="O40" s="53"/>
      <c r="P40" s="53"/>
      <c r="Q40" s="53"/>
      <c r="R40" s="57"/>
      <c r="S40" s="58"/>
    </row>
    <row r="41" spans="1:19" ht="12.75" customHeight="1">
      <c r="A41" s="53"/>
      <c r="B41" s="53"/>
      <c r="P41" s="79" t="str">
        <f ca="1">"Đà Nẵng, " &amp; TEXT(TODAY(),"dd/mm/yyyy")</f>
        <v>Đà Nẵng, 22/01/2015</v>
      </c>
      <c r="Q41" s="79"/>
      <c r="R41" s="79"/>
      <c r="S41" s="79"/>
    </row>
    <row r="42" spans="1:19" ht="12.75" customHeight="1">
      <c r="A42" s="53"/>
      <c r="B42" s="53"/>
      <c r="C42" s="76" t="s">
        <v>29</v>
      </c>
      <c r="E42" s="53" t="s">
        <v>30</v>
      </c>
      <c r="F42" s="57"/>
      <c r="G42" s="57"/>
      <c r="H42" s="52"/>
      <c r="I42" s="76" t="s">
        <v>31</v>
      </c>
      <c r="J42" s="52"/>
      <c r="K42" s="53"/>
      <c r="L42" s="76"/>
      <c r="P42" s="4" t="s">
        <v>32</v>
      </c>
      <c r="Q42" s="4"/>
      <c r="R42" s="4"/>
      <c r="S42" s="4"/>
    </row>
    <row r="43" spans="1:19" ht="12" customHeight="1">
      <c r="A43" s="53"/>
      <c r="B43" s="53"/>
      <c r="I43" s="80"/>
      <c r="J43" s="52"/>
      <c r="K43" s="81"/>
      <c r="P43" s="52"/>
      <c r="Q43" s="82"/>
      <c r="R43" s="82"/>
    </row>
    <row r="44" spans="1:19" ht="9.75" customHeight="1">
      <c r="A44" s="53"/>
      <c r="B44" s="53"/>
      <c r="R44" s="15"/>
    </row>
    <row r="45" spans="1:19" ht="8.25" customHeight="1">
      <c r="A45" s="53"/>
      <c r="B45" s="53"/>
      <c r="G45" s="53"/>
      <c r="L45" s="76"/>
    </row>
    <row r="46" spans="1:19">
      <c r="A46" s="53"/>
      <c r="B46" s="53"/>
      <c r="G46" s="53"/>
      <c r="L46" s="76"/>
    </row>
    <row r="47" spans="1:19">
      <c r="A47" s="53"/>
      <c r="B47" s="53"/>
    </row>
    <row r="48" spans="1:19" s="85" customFormat="1" ht="12.75" customHeight="1">
      <c r="A48" s="84" t="s">
        <v>33</v>
      </c>
      <c r="C48" s="86" t="s">
        <v>34</v>
      </c>
      <c r="D48" s="84"/>
      <c r="E48" s="86" t="s">
        <v>35</v>
      </c>
      <c r="F48" s="84"/>
      <c r="G48" s="84"/>
      <c r="I48" s="86" t="s">
        <v>36</v>
      </c>
      <c r="J48" s="84"/>
      <c r="K48" s="84"/>
      <c r="L48" s="84"/>
      <c r="M48" s="84"/>
      <c r="N48" s="84"/>
      <c r="O48" s="84"/>
      <c r="P48" s="87" t="s">
        <v>37</v>
      </c>
      <c r="Q48" s="87"/>
      <c r="R48" s="87"/>
      <c r="S48" s="87"/>
    </row>
    <row r="49" spans="1:19" ht="12.75" customHeight="1">
      <c r="A49" s="53"/>
      <c r="B49" s="53"/>
      <c r="E49" s="88"/>
      <c r="F49" s="88"/>
      <c r="G49" s="88"/>
      <c r="I49" s="52"/>
      <c r="J49" s="52"/>
      <c r="K49" s="53"/>
      <c r="L49" s="76"/>
      <c r="P49" s="4"/>
      <c r="Q49" s="4"/>
      <c r="R49" s="4"/>
      <c r="S49" s="4"/>
    </row>
    <row r="50" spans="1:19" ht="12" customHeight="1">
      <c r="A50" s="53"/>
      <c r="B50" s="53"/>
      <c r="I50" s="80"/>
      <c r="J50" s="52"/>
      <c r="K50" s="81"/>
      <c r="P50" s="52"/>
      <c r="Q50" s="82"/>
      <c r="R50" s="82"/>
    </row>
    <row r="51" spans="1:19">
      <c r="A51" s="53"/>
      <c r="B51" s="53"/>
      <c r="R51" s="15"/>
    </row>
    <row r="52" spans="1:19">
      <c r="A52" s="53"/>
      <c r="B52" s="53"/>
      <c r="G52" s="53"/>
      <c r="L52" s="76"/>
    </row>
    <row r="53" spans="1:19">
      <c r="A53" s="53"/>
      <c r="B53" s="53"/>
      <c r="G53" s="53"/>
      <c r="L53" s="76"/>
    </row>
    <row r="54" spans="1:19">
      <c r="A54" s="53"/>
      <c r="B54" s="53"/>
    </row>
    <row r="55" spans="1:19" s="85" customFormat="1" ht="12.75" customHeight="1">
      <c r="A55" s="84"/>
      <c r="C55" s="86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7"/>
      <c r="Q55" s="87"/>
      <c r="R55" s="87"/>
      <c r="S55" s="87"/>
    </row>
  </sheetData>
  <mergeCells count="33">
    <mergeCell ref="E49:G49"/>
    <mergeCell ref="P49:S49"/>
    <mergeCell ref="P55:S55"/>
    <mergeCell ref="C40:F40"/>
    <mergeCell ref="H40:I40"/>
    <mergeCell ref="J40:K40"/>
    <mergeCell ref="P41:S41"/>
    <mergeCell ref="P42:S42"/>
    <mergeCell ref="P48:S48"/>
    <mergeCell ref="D38:E38"/>
    <mergeCell ref="H38:I38"/>
    <mergeCell ref="J38:K38"/>
    <mergeCell ref="D39:E39"/>
    <mergeCell ref="H39:I39"/>
    <mergeCell ref="J39:K39"/>
    <mergeCell ref="H6:P6"/>
    <mergeCell ref="Q6:R7"/>
    <mergeCell ref="S6:S8"/>
    <mergeCell ref="A7:A8"/>
    <mergeCell ref="C36:L36"/>
    <mergeCell ref="D37:F37"/>
    <mergeCell ref="H37:I37"/>
    <mergeCell ref="J37:K37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36:S40 C9:G34">
    <cfRule type="cellIs" dxfId="2" priority="3" stopIfTrue="1" operator="equal">
      <formula>0</formula>
    </cfRule>
  </conditionalFormatting>
  <conditionalFormatting sqref="B35:R35 S9:S35">
    <cfRule type="cellIs" dxfId="1" priority="2" stopIfTrue="1" operator="equal">
      <formula>0</formula>
    </cfRule>
  </conditionalFormatting>
  <conditionalFormatting sqref="Q9:Q3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2015-01-22T02:36:19Z</dcterms:created>
  <dcterms:modified xsi:type="dcterms:W3CDTF">2015-01-22T02:39:09Z</dcterms:modified>
</cp:coreProperties>
</file>