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A60471E4-B1B6-4777-8504-877FBC10A1AD}" xr6:coauthVersionLast="46" xr6:coauthVersionMax="46" xr10:uidLastSave="{00000000-0000-0000-0000-000000000000}"/>
  <bookViews>
    <workbookView xWindow="-5352" yWindow="5268" windowWidth="11520" windowHeight="12360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18" sheetId="18" r:id="rId16"/>
  </sheets>
  <calcPr calcId="191029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45" i="18" l="1"/>
  <c r="A36" i="18"/>
  <c r="A26" i="18"/>
  <c r="A17" i="18"/>
  <c r="A13" i="18"/>
  <c r="A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<sst xmlns="http://schemas.openxmlformats.org/spreadsheetml/2006/main" count="541" uniqueCount="154">
  <si>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</si>
  <si>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</si>
  <si>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</si>
  <si>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</si>
  <si>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</si>
  <si>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</si>
  <si>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</si>
  <si>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</si>
  <si>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</si>
  <si>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</si>
  <si>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</si>
  <si>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</si>
  <si>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</si>
  <si>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</si>
  <si>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</si>
  <si>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</si>
  <si>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</si>
  <si>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</si>
  <si>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</si>
  <si>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</si>
  <si>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</si>
  <si>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</si>
  <si>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</si>
  <si>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</si>
  <si>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</si>
  <si>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</si>
  <si>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</si>
  <si>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</si>
  <si>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</si>
  <si>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</si>
  <si>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</si>
  <si>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</si>
  <si>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</si>
  <si>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</si>
  <si>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</si>
  <si>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</si>
  <si>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</si>
  <si>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</si>
  <si>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</si>
  <si>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</si>
  <si>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</si>
  <si>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</si>
  <si>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</si>
  <si>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</si>
  <si>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</si>
  <si>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</si>
  <si>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</si>
  <si>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</si>
  <si>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</si>
  <si>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</si>
  <si>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</si>
  <si>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</si>
  <si>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</si>
  <si>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</si>
  <si>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</si>
  <si>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</si>
  <si>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</si>
  <si>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</si>
  <si>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</si>
  <si>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</si>
  <si>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</si>
  <si>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</si>
  <si>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</si>
  <si>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</si>
  <si>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</si>
  <si>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</si>
  <si>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</si>
  <si>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</si>
  <si>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</si>
  <si>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</si>
  <si>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</si>
  <si>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</si>
  <si>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</si>
  <si>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</si>
  <si>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</si>
  <si>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</si>
  <si>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</si>
  <si>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</si>
  <si>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</si>
  <si>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</si>
  <si>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</si>
  <si>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</si>
  <si>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</si>
  <si>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</si>
  <si>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</si>
  <si>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</si>
  <si>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</si>
  <si>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</si>
  <si>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</si>
  <si>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</si>
  <si>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</si>
  <si>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</si>
  <si>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</si>
  <si>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</si>
  <si>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</si>
  <si>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</si>
  <si>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</si>
  <si>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</si>
  <si>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</si>
  <si>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</si>
  <si>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</si>
  <si>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</si>
  <si>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</si>
  <si>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</si>
  <si>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</si>
  <si>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</si>
  <si>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</si>
  <si>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</si>
  <si>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</si>
  <si>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</si>
  <si>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</si>
  <si>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</si>
  <si>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</si>
  <si>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</si>
  <si>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</si>
  <si>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</si>
  <si>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</si>
  <si>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</si>
  <si>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</si>
  <si>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</si>
  <si>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</si>
  <si>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</si>
  <si>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</si>
  <si>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</si>
  <si>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</si>
  <si>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</si>
  <si>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</si>
  <si>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</si>
  <si>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</si>
  <si>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</si>
  <si>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</si>
  <si>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</si>
  <si>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</si>
  <si>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</si>
  <si>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</si>
  <si>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</si>
  <si>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</si>
  <si>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</si>
  <si>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</si>
  <si>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</si>
  <si>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</si>
  <si>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</si>
  <si>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</si>
  <si>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</si>
  <si>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</si>
  <si>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</si>
  <si>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</si>
  <si>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Tối
</t>
    </r>
    <r>
      <rPr>
        <sz val="11"/>
        <color theme="1"/>
        <rFont val="Times New Roman"/>
        <family val="1"/>
      </rPr>
      <t>(17h - 21h)</t>
    </r>
  </si>
  <si>
    <t>TUẦN: 18 (2024-2025)</t>
  </si>
  <si>
    <t>Phân tích dữ liệu nâng cao</t>
  </si>
  <si>
    <t>PGS. TS Đỗ Văn Thành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</si>
  <si>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</si>
  <si>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K13.DCS và K15.DCS</t>
  </si>
  <si>
    <t>Phòng 1255 - 03 Nguyễn Văn Linh,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</si>
</sst>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12.33203125" customWidth="1"/>
    <col min="2" max="2" width="8.109375" customWidth="1"/>
    <col min="3" max="3" width="43" customWidth="1"/>
    <col min="4" max="4" width="41.44140625" customWidth="1"/>
    <col min="5" max="5" width="19.6640625" customWidth="1"/>
    <col min="6" max="6" width="14.6640625" customWidth="1"/>
    <col min="7" max="7" width="4.88671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">
      <c r="A5" s="14" t="s">
        <v>6</v>
      </c>
      <c r="B5" s="154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24</v>
      </c>
      <c r="B6" s="147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25</v>
      </c>
      <c r="B10" s="148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26</v>
      </c>
      <c r="B13" s="148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27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28</v>
      </c>
      <c r="B19" s="148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29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">
      <c r="A29" s="14"/>
      <c r="B29" s="149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">
      <c r="A30" s="17"/>
      <c r="B30" s="147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">
      <c r="A33" s="17" t="s">
        <v>30</v>
      </c>
      <c r="B33" s="147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">
      <c r="A34" s="28"/>
      <c r="B34" s="148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">
      <c r="A35" s="28"/>
      <c r="B35" s="150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1" t="s">
        <v>19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B26:B28"/>
    <mergeCell ref="B29:B31"/>
    <mergeCell ref="B32:B34"/>
    <mergeCell ref="B35:B37"/>
    <mergeCell ref="D44:E4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88671875" customWidth="1"/>
    <col min="3" max="3" width="43.6640625" customWidth="1"/>
    <col min="4" max="4" width="44.332031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36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37</v>
      </c>
      <c r="B10" s="148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38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39</v>
      </c>
      <c r="B16" s="148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40</v>
      </c>
      <c r="B19" s="148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156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41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49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42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">
      <c r="A37" s="39"/>
      <c r="B37" s="148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45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8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54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8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7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">
      <c r="A29" s="14"/>
      <c r="B29" s="149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7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">
      <c r="A37" s="39"/>
      <c r="B37" s="148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45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8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54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49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">
      <c r="A37" s="39"/>
      <c r="B37" s="148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6.44140625" customWidth="1"/>
    <col min="4" max="4" width="43.10937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54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58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59</v>
      </c>
      <c r="B10" s="148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">
      <c r="A11" s="14"/>
      <c r="B11" s="154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60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61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62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63</v>
      </c>
      <c r="B24" s="147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49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64</v>
      </c>
      <c r="B33" s="147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1.88671875" customWidth="1"/>
    <col min="2" max="2" width="9.44140625" customWidth="1"/>
    <col min="3" max="3" width="59.441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67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68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">
      <c r="A5" s="14" t="s">
        <v>6</v>
      </c>
      <c r="B5" s="154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70</v>
      </c>
      <c r="B6" s="147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8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54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">
      <c r="A10" s="17" t="s">
        <v>71</v>
      </c>
      <c r="B10" s="148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54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72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54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73</v>
      </c>
      <c r="B16" s="148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74</v>
      </c>
      <c r="B19" s="148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54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75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8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49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77</v>
      </c>
      <c r="B33" s="147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8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6.88671875" customWidth="1"/>
    <col min="3" max="3" width="43.44140625" customWidth="1"/>
    <col min="4" max="4" width="16.33203125" customWidth="1"/>
    <col min="5" max="5" width="14.44140625" customWidth="1"/>
    <col min="6" max="6" width="13.109375" customWidth="1"/>
    <col min="7" max="7" width="12.109375" customWidth="1"/>
    <col min="8" max="8" width="13" customWidth="1"/>
    <col min="9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5" t="s">
        <v>34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">
      <c r="A5" s="14" t="s">
        <v>6</v>
      </c>
      <c r="B5" s="154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82</v>
      </c>
      <c r="B6" s="147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">
      <c r="A7" s="22"/>
      <c r="B7" s="148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54" t="s">
        <v>7</v>
      </c>
      <c r="C8" s="159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">
      <c r="A10" s="17" t="s">
        <v>85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">
      <c r="A11" s="14"/>
      <c r="B11" s="154" t="s">
        <v>7</v>
      </c>
      <c r="C11" s="159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47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86</v>
      </c>
      <c r="B13" s="148"/>
      <c r="C13" s="148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87</v>
      </c>
      <c r="B16" s="148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15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88</v>
      </c>
      <c r="B19" s="148"/>
      <c r="C19" s="148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">
      <c r="A23" s="17" t="s">
        <v>13</v>
      </c>
      <c r="B23" s="154" t="s">
        <v>14</v>
      </c>
      <c r="C23" s="15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89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49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">
      <c r="A30" s="17"/>
      <c r="B30" s="147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">
      <c r="A31" s="17"/>
      <c r="B31" s="148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159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">
      <c r="A33" s="17" t="s">
        <v>90</v>
      </c>
      <c r="B33" s="147"/>
      <c r="C33" s="147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">
      <c r="A34" s="28"/>
      <c r="B34" s="148"/>
      <c r="C34" s="148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">
      <c r="A35" s="28"/>
      <c r="B35" s="150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">
      <c r="A36" s="38"/>
      <c r="B36" s="147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">
      <c r="A37" s="39"/>
      <c r="B37" s="148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44"/>
      <c r="B44" s="45" t="s">
        <v>66</v>
      </c>
      <c r="C44" s="151" t="s">
        <v>91</v>
      </c>
      <c r="D44" s="15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44:D44"/>
    <mergeCell ref="B17:B19"/>
    <mergeCell ref="C17:C19"/>
    <mergeCell ref="B20:B22"/>
    <mergeCell ref="C20:C22"/>
    <mergeCell ref="B23:B25"/>
    <mergeCell ref="C23:C25"/>
    <mergeCell ref="B26:B28"/>
    <mergeCell ref="B14:B16"/>
    <mergeCell ref="B29:B31"/>
    <mergeCell ref="B32:B34"/>
    <mergeCell ref="C32:C34"/>
    <mergeCell ref="B35:B37"/>
    <mergeCell ref="C1:D1"/>
    <mergeCell ref="B5:B7"/>
    <mergeCell ref="B8:B10"/>
    <mergeCell ref="C8:C10"/>
    <mergeCell ref="B11:B13"/>
    <mergeCell ref="C11:C1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4140625" defaultRowHeight="15" customHeight="1" x14ac:dyDescent="0.3"/>
  <cols>
    <col min="1" max="1" width="17.33203125" customWidth="1"/>
    <col min="2" max="2" width="13.88671875" customWidth="1"/>
    <col min="3" max="3" width="43.109375" customWidth="1"/>
    <col min="4" max="4" width="12.5546875" customWidth="1"/>
    <col min="5" max="26" width="8" customWidth="1"/>
  </cols>
  <sheetData>
    <row r="1" spans="1:4" ht="18.75" customHeight="1" x14ac:dyDescent="0.3">
      <c r="A1" s="1" t="s">
        <v>0</v>
      </c>
      <c r="B1" s="2"/>
      <c r="C1" s="160" t="s">
        <v>92</v>
      </c>
      <c r="D1" s="152"/>
    </row>
    <row r="2" spans="1:4" ht="18.75" customHeight="1" x14ac:dyDescent="0.3">
      <c r="A2" s="7" t="s">
        <v>20</v>
      </c>
      <c r="B2" s="2"/>
      <c r="C2" s="161" t="s">
        <v>80</v>
      </c>
      <c r="D2" s="152"/>
    </row>
    <row r="3" spans="1:4" ht="15.75" customHeight="1" x14ac:dyDescent="0.3">
      <c r="A3" s="9"/>
      <c r="B3" s="2"/>
      <c r="C3" s="10" t="s">
        <v>2</v>
      </c>
      <c r="D3" s="2"/>
    </row>
    <row r="4" spans="1:4" ht="25.5" customHeight="1" x14ac:dyDescent="0.3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">
      <c r="A5" s="14" t="s">
        <v>6</v>
      </c>
      <c r="B5" s="154" t="s">
        <v>7</v>
      </c>
      <c r="C5" s="73" t="s">
        <v>94</v>
      </c>
      <c r="D5" s="16"/>
    </row>
    <row r="6" spans="1:4" ht="15.75" customHeight="1" x14ac:dyDescent="0.3">
      <c r="A6" s="17" t="s">
        <v>82</v>
      </c>
      <c r="B6" s="147"/>
      <c r="C6" s="19" t="s">
        <v>95</v>
      </c>
      <c r="D6" s="19"/>
    </row>
    <row r="7" spans="1:4" ht="15.75" customHeight="1" x14ac:dyDescent="0.3">
      <c r="A7" s="22"/>
      <c r="B7" s="148"/>
      <c r="C7" s="24" t="s">
        <v>96</v>
      </c>
      <c r="D7" s="24"/>
    </row>
    <row r="8" spans="1:4" ht="15.75" customHeight="1" x14ac:dyDescent="0.3">
      <c r="A8" s="14"/>
      <c r="B8" s="154" t="s">
        <v>7</v>
      </c>
      <c r="C8" s="73" t="s">
        <v>94</v>
      </c>
      <c r="D8" s="16"/>
    </row>
    <row r="9" spans="1:4" ht="15.75" customHeight="1" x14ac:dyDescent="0.3">
      <c r="A9" s="17" t="s">
        <v>8</v>
      </c>
      <c r="B9" s="147"/>
      <c r="C9" s="19" t="s">
        <v>95</v>
      </c>
      <c r="D9" s="19"/>
    </row>
    <row r="10" spans="1:4" ht="15.75" customHeight="1" x14ac:dyDescent="0.3">
      <c r="A10" s="17" t="s">
        <v>85</v>
      </c>
      <c r="B10" s="148"/>
      <c r="C10" s="24" t="s">
        <v>96</v>
      </c>
      <c r="D10" s="24"/>
    </row>
    <row r="11" spans="1:4" ht="15.75" customHeight="1" x14ac:dyDescent="0.3">
      <c r="A11" s="14"/>
      <c r="B11" s="154" t="s">
        <v>7</v>
      </c>
      <c r="D11" s="16"/>
    </row>
    <row r="12" spans="1:4" ht="15.75" customHeight="1" x14ac:dyDescent="0.3">
      <c r="A12" s="17" t="s">
        <v>9</v>
      </c>
      <c r="B12" s="147"/>
      <c r="D12" s="19"/>
    </row>
    <row r="13" spans="1:4" ht="15.75" customHeight="1" x14ac:dyDescent="0.3">
      <c r="A13" s="17" t="s">
        <v>86</v>
      </c>
      <c r="B13" s="148"/>
      <c r="D13" s="24"/>
    </row>
    <row r="14" spans="1:4" ht="15.75" customHeight="1" x14ac:dyDescent="0.3">
      <c r="A14" s="14"/>
      <c r="B14" s="154" t="s">
        <v>7</v>
      </c>
      <c r="C14" s="25"/>
      <c r="D14" s="16"/>
    </row>
    <row r="15" spans="1:4" ht="15.75" customHeight="1" x14ac:dyDescent="0.3">
      <c r="A15" s="17" t="s">
        <v>10</v>
      </c>
      <c r="B15" s="147"/>
      <c r="C15" s="19"/>
      <c r="D15" s="19"/>
    </row>
    <row r="16" spans="1:4" ht="15.75" customHeight="1" x14ac:dyDescent="0.3">
      <c r="A16" s="17" t="s">
        <v>87</v>
      </c>
      <c r="B16" s="148"/>
      <c r="C16" s="77"/>
      <c r="D16" s="24"/>
    </row>
    <row r="17" spans="1:4" ht="15.75" customHeight="1" x14ac:dyDescent="0.3">
      <c r="A17" s="26"/>
      <c r="B17" s="154" t="s">
        <v>7</v>
      </c>
      <c r="C17" s="25"/>
      <c r="D17" s="16"/>
    </row>
    <row r="18" spans="1:4" ht="15.75" customHeight="1" x14ac:dyDescent="0.3">
      <c r="A18" s="17" t="s">
        <v>11</v>
      </c>
      <c r="B18" s="147"/>
      <c r="C18" s="19"/>
      <c r="D18" s="19"/>
    </row>
    <row r="19" spans="1:4" ht="15.75" customHeight="1" x14ac:dyDescent="0.3">
      <c r="A19" s="27" t="s">
        <v>88</v>
      </c>
      <c r="B19" s="148"/>
      <c r="C19" s="77"/>
      <c r="D19" s="24"/>
    </row>
    <row r="20" spans="1:4" ht="14.4" x14ac:dyDescent="0.3">
      <c r="A20" s="28"/>
      <c r="B20" s="153" t="s">
        <v>12</v>
      </c>
      <c r="C20" s="156"/>
      <c r="D20" s="30"/>
    </row>
    <row r="21" spans="1:4" ht="15.75" customHeight="1" x14ac:dyDescent="0.3">
      <c r="A21" s="28"/>
      <c r="B21" s="147"/>
      <c r="C21" s="147"/>
      <c r="D21" s="30"/>
    </row>
    <row r="22" spans="1:4" ht="15.75" customHeight="1" x14ac:dyDescent="0.3">
      <c r="A22" s="28"/>
      <c r="B22" s="147"/>
      <c r="C22" s="148"/>
      <c r="D22" s="30"/>
    </row>
    <row r="23" spans="1:4" ht="15.75" customHeight="1" x14ac:dyDescent="0.3">
      <c r="A23" s="17" t="s">
        <v>13</v>
      </c>
      <c r="B23" s="154" t="s">
        <v>14</v>
      </c>
      <c r="C23" s="156"/>
      <c r="D23" s="16"/>
    </row>
    <row r="24" spans="1:4" ht="15.75" customHeight="1" x14ac:dyDescent="0.3">
      <c r="A24" s="17" t="s">
        <v>89</v>
      </c>
      <c r="B24" s="147"/>
      <c r="C24" s="147"/>
      <c r="D24" s="19"/>
    </row>
    <row r="25" spans="1:4" ht="15.75" customHeight="1" x14ac:dyDescent="0.3">
      <c r="A25" s="31"/>
      <c r="B25" s="148"/>
      <c r="C25" s="148"/>
      <c r="D25" s="24"/>
    </row>
    <row r="26" spans="1:4" ht="15.75" customHeight="1" x14ac:dyDescent="0.3">
      <c r="A26" s="31"/>
      <c r="B26" s="146" t="s">
        <v>7</v>
      </c>
      <c r="C26" s="156"/>
      <c r="D26" s="32"/>
    </row>
    <row r="27" spans="1:4" ht="15.75" customHeight="1" x14ac:dyDescent="0.3">
      <c r="A27" s="17"/>
      <c r="B27" s="147"/>
      <c r="C27" s="147"/>
      <c r="D27" s="19"/>
    </row>
    <row r="28" spans="1:4" ht="15.75" customHeight="1" x14ac:dyDescent="0.3">
      <c r="A28" s="27"/>
      <c r="B28" s="148"/>
      <c r="C28" s="148"/>
      <c r="D28" s="24"/>
    </row>
    <row r="29" spans="1:4" ht="15.75" customHeight="1" x14ac:dyDescent="0.3">
      <c r="A29" s="14"/>
      <c r="B29" s="149" t="s">
        <v>15</v>
      </c>
      <c r="C29" s="29"/>
      <c r="D29" s="33"/>
    </row>
    <row r="30" spans="1:4" ht="15.75" customHeight="1" x14ac:dyDescent="0.3">
      <c r="A30" s="17"/>
      <c r="B30" s="147"/>
      <c r="C30" s="19"/>
      <c r="D30" s="19"/>
    </row>
    <row r="31" spans="1:4" ht="15.75" customHeight="1" x14ac:dyDescent="0.3">
      <c r="A31" s="17"/>
      <c r="B31" s="148"/>
      <c r="C31" s="24"/>
      <c r="D31" s="24"/>
    </row>
    <row r="32" spans="1:4" ht="15.75" customHeight="1" x14ac:dyDescent="0.3">
      <c r="A32" s="17" t="s">
        <v>16</v>
      </c>
      <c r="B32" s="146" t="s">
        <v>17</v>
      </c>
      <c r="C32" s="156"/>
      <c r="D32" s="32"/>
    </row>
    <row r="33" spans="1:4" ht="15.75" customHeight="1" x14ac:dyDescent="0.3">
      <c r="A33" s="17" t="s">
        <v>90</v>
      </c>
      <c r="B33" s="147"/>
      <c r="C33" s="147"/>
      <c r="D33" s="19"/>
    </row>
    <row r="34" spans="1:4" ht="15.75" customHeight="1" x14ac:dyDescent="0.3">
      <c r="A34" s="28"/>
      <c r="B34" s="148"/>
      <c r="C34" s="148"/>
      <c r="D34" s="24"/>
    </row>
    <row r="35" spans="1:4" ht="15.75" customHeight="1" x14ac:dyDescent="0.3">
      <c r="A35" s="28"/>
      <c r="B35" s="150" t="s">
        <v>7</v>
      </c>
      <c r="C35" s="45"/>
      <c r="D35" s="33"/>
    </row>
    <row r="36" spans="1:4" ht="15.75" customHeight="1" x14ac:dyDescent="0.3">
      <c r="A36" s="38"/>
      <c r="B36" s="147"/>
      <c r="C36" s="19"/>
      <c r="D36" s="19"/>
    </row>
    <row r="37" spans="1:4" ht="15.75" customHeight="1" x14ac:dyDescent="0.3">
      <c r="A37" s="39"/>
      <c r="B37" s="148"/>
      <c r="C37" s="55"/>
      <c r="D37" s="24"/>
    </row>
    <row r="38" spans="1:4" ht="15.75" customHeight="1" x14ac:dyDescent="0.3"/>
    <row r="39" spans="1:4" ht="15.75" customHeight="1" x14ac:dyDescent="0.3">
      <c r="B39" s="45" t="s">
        <v>65</v>
      </c>
      <c r="C39" s="45" t="s">
        <v>43</v>
      </c>
    </row>
    <row r="40" spans="1:4" ht="15.75" customHeight="1" x14ac:dyDescent="0.3">
      <c r="B40" s="2"/>
      <c r="C40" s="78"/>
    </row>
    <row r="41" spans="1:4" ht="15.75" customHeight="1" x14ac:dyDescent="0.3">
      <c r="B41" s="76"/>
      <c r="C41" s="78" t="s">
        <v>18</v>
      </c>
    </row>
    <row r="42" spans="1:4" ht="15.75" customHeight="1" x14ac:dyDescent="0.3">
      <c r="B42" s="76"/>
      <c r="C42" s="78"/>
    </row>
    <row r="43" spans="1:4" ht="15.75" customHeight="1" x14ac:dyDescent="0.3">
      <c r="B43" s="2"/>
      <c r="C43" s="45"/>
    </row>
    <row r="44" spans="1:4" ht="15.75" customHeight="1" x14ac:dyDescent="0.3">
      <c r="B44" s="45" t="s">
        <v>33</v>
      </c>
      <c r="C44" s="45" t="s">
        <v>97</v>
      </c>
    </row>
    <row r="45" spans="1:4" ht="15.75" customHeight="1" x14ac:dyDescent="0.3">
      <c r="B45" s="2"/>
      <c r="C45" s="2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  <mergeCell ref="C1:D1"/>
    <mergeCell ref="C2:D2"/>
    <mergeCell ref="B5:B7"/>
    <mergeCell ref="B8:B10"/>
    <mergeCell ref="B11:B1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x14ac:dyDescent="0.3"/>
  <cols>
    <col min="1" max="1" width="12" customWidth="1"/>
    <col min="2" max="2" width="18.88671875" customWidth="1"/>
    <col min="3" max="3" width="40.66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67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80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">
      <c r="A5" s="14" t="s">
        <v>6</v>
      </c>
      <c r="B5" s="154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98</v>
      </c>
      <c r="B6" s="147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8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54" t="s">
        <v>7</v>
      </c>
      <c r="C8" s="156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">
      <c r="A10" s="17" t="s">
        <v>99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54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100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54" t="s">
        <v>7</v>
      </c>
      <c r="C14" s="156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47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101</v>
      </c>
      <c r="B16" s="148"/>
      <c r="C16" s="148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"/>
      <c r="B17" s="154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102</v>
      </c>
      <c r="B19" s="148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54" t="s">
        <v>14</v>
      </c>
      <c r="C23" s="156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103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7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8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49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156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104</v>
      </c>
      <c r="B33" s="147"/>
      <c r="C33" s="147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8"/>
      <c r="C34" s="148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B35:B37"/>
    <mergeCell ref="B14:B16"/>
    <mergeCell ref="B17:B19"/>
    <mergeCell ref="B20:B22"/>
    <mergeCell ref="C20:C22"/>
    <mergeCell ref="B23:B25"/>
    <mergeCell ref="C23:C25"/>
    <mergeCell ref="B26:B28"/>
    <mergeCell ref="B11:B13"/>
    <mergeCell ref="C14:C16"/>
    <mergeCell ref="B29:B31"/>
    <mergeCell ref="B32:B34"/>
    <mergeCell ref="C32:C34"/>
    <mergeCell ref="C1:D1"/>
    <mergeCell ref="C2:D2"/>
    <mergeCell ref="B5:B7"/>
    <mergeCell ref="B8:B10"/>
    <mergeCell ref="C8:C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0.88671875" customWidth="1"/>
    <col min="3" max="3" width="41.88671875" customWidth="1"/>
    <col min="4" max="4" width="43.44140625" customWidth="1"/>
    <col min="5" max="5" width="16.33203125" customWidth="1"/>
    <col min="6" max="6" width="14.44140625" customWidth="1"/>
    <col min="7" max="7" width="13.109375" customWidth="1"/>
    <col min="8" max="8" width="12.109375" customWidth="1"/>
    <col min="9" max="9" width="13" customWidth="1"/>
    <col min="10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54" t="s">
        <v>7</v>
      </c>
      <c r="C5" s="159"/>
      <c r="D5" s="15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109</v>
      </c>
      <c r="B6" s="147"/>
      <c r="C6" s="147"/>
      <c r="D6" s="147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148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54" t="s">
        <v>7</v>
      </c>
      <c r="C8" s="159"/>
      <c r="D8" s="15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110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">
      <c r="A11" s="14"/>
      <c r="B11" s="154" t="s">
        <v>7</v>
      </c>
      <c r="C11" s="159"/>
      <c r="D11" s="15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47"/>
      <c r="D12" s="147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111</v>
      </c>
      <c r="B13" s="148"/>
      <c r="C13" s="148"/>
      <c r="D13" s="148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159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147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112</v>
      </c>
      <c r="B16" s="148"/>
      <c r="C16" s="148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159"/>
      <c r="D17" s="15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47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113</v>
      </c>
      <c r="B19" s="148"/>
      <c r="C19" s="148"/>
      <c r="D19" s="148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">
      <c r="A23" s="17" t="s">
        <v>13</v>
      </c>
      <c r="B23" s="154" t="s">
        <v>14</v>
      </c>
      <c r="C23" s="159"/>
      <c r="D23" s="15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114</v>
      </c>
      <c r="B24" s="147"/>
      <c r="C24" s="147"/>
      <c r="D24" s="14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148"/>
      <c r="D25" s="148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159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47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148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">
      <c r="A29" s="14"/>
      <c r="B29" s="149" t="s">
        <v>15</v>
      </c>
      <c r="C29" s="159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47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">
      <c r="A31" s="17"/>
      <c r="B31" s="148"/>
      <c r="C31" s="148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15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115</v>
      </c>
      <c r="B33" s="147"/>
      <c r="C33" s="21"/>
      <c r="D33" s="147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148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1" t="s">
        <v>91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  <mergeCell ref="C29:C31"/>
    <mergeCell ref="B11:B13"/>
    <mergeCell ref="C11:C13"/>
    <mergeCell ref="D11:D13"/>
    <mergeCell ref="B14:B16"/>
    <mergeCell ref="C14:C16"/>
    <mergeCell ref="D1:E1"/>
    <mergeCell ref="B5:B7"/>
    <mergeCell ref="C5:C7"/>
    <mergeCell ref="D5:D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3.33203125" customWidth="1"/>
    <col min="3" max="3" width="33" customWidth="1"/>
    <col min="4" max="4" width="36.109375" customWidth="1"/>
    <col min="5" max="5" width="10" customWidth="1"/>
    <col min="6" max="6" width="4.88671875" customWidth="1"/>
    <col min="7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60" t="s">
        <v>116</v>
      </c>
      <c r="D1" s="152"/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117</v>
      </c>
      <c r="D2" s="152"/>
      <c r="E2" s="15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">
      <c r="A5" s="14" t="s">
        <v>6</v>
      </c>
      <c r="B5" s="154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119</v>
      </c>
      <c r="B6" s="147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">
      <c r="A7" s="22"/>
      <c r="B7" s="148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54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">
      <c r="A10" s="17" t="s">
        <v>120</v>
      </c>
      <c r="B10" s="148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">
      <c r="A11" s="14"/>
      <c r="B11" s="154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">
      <c r="A13" s="17" t="s">
        <v>121</v>
      </c>
      <c r="B13" s="148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">
      <c r="A14" s="14"/>
      <c r="B14" s="154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122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159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123</v>
      </c>
      <c r="B19" s="148"/>
      <c r="C19" s="148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">
      <c r="A23" s="17" t="s">
        <v>13</v>
      </c>
      <c r="B23" s="154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124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">
      <c r="A28" s="27"/>
      <c r="B28" s="148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">
      <c r="A29" s="14"/>
      <c r="B29" s="149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128</v>
      </c>
      <c r="B33" s="147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8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">
      <c r="A37" s="39"/>
      <c r="B37" s="148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20.33203125" customWidth="1"/>
    <col min="3" max="3" width="50.44140625" customWidth="1"/>
    <col min="4" max="4" width="19.6640625" customWidth="1"/>
    <col min="5" max="5" width="14.88671875" customWidth="1"/>
    <col min="6" max="6" width="4.88671875" customWidth="1"/>
    <col min="7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131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1" t="s">
        <v>132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134</v>
      </c>
      <c r="B6" s="147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">
      <c r="A7" s="22"/>
      <c r="B7" s="148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">
      <c r="A8" s="14"/>
      <c r="B8" s="154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">
      <c r="A10" s="17" t="s">
        <v>135</v>
      </c>
      <c r="B10" s="148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">
      <c r="A11" s="14"/>
      <c r="B11" s="154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136</v>
      </c>
      <c r="B13" s="148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">
      <c r="A15" s="17" t="s">
        <v>10</v>
      </c>
      <c r="B15" s="147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137</v>
      </c>
      <c r="B16" s="148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138</v>
      </c>
      <c r="B19" s="148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">
      <c r="A23" s="17" t="s">
        <v>13</v>
      </c>
      <c r="B23" s="154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139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49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140</v>
      </c>
      <c r="B33" s="147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8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7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">
      <c r="A37" s="39"/>
      <c r="B37" s="148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93"/>
  <sheetViews>
    <sheetView tabSelected="1" topLeftCell="A13" zoomScale="70" zoomScaleNormal="70" workbookViewId="0">
      <selection activeCell="E36" sqref="E36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9.33203125" customWidth="1"/>
    <col min="4" max="4" width="36" customWidth="1"/>
    <col min="5" max="5" width="38.5546875" customWidth="1"/>
    <col min="6" max="6" width="9.109375" customWidth="1"/>
    <col min="7" max="7" width="11" bestFit="1" customWidth="1"/>
    <col min="8" max="25" width="9.109375" customWidth="1"/>
    <col min="26" max="26" width="8" customWidth="1"/>
  </cols>
  <sheetData>
    <row r="1" spans="1:26" ht="19.5" customHeight="1" x14ac:dyDescent="0.3">
      <c r="A1" s="151" t="s">
        <v>0</v>
      </c>
      <c r="B1" s="152"/>
      <c r="C1" s="152"/>
      <c r="D1" s="160" t="s">
        <v>142</v>
      </c>
      <c r="E1" s="152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83" t="s">
        <v>143</v>
      </c>
      <c r="B2" s="152"/>
      <c r="C2" s="152"/>
      <c r="D2" s="162" t="s">
        <v>148</v>
      </c>
      <c r="E2" s="162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73" t="s">
        <v>152</v>
      </c>
      <c r="D4" s="174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79" t="s">
        <v>144</v>
      </c>
      <c r="C5" s="167"/>
      <c r="D5" s="168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47"/>
      <c r="C6" s="163"/>
      <c r="D6" s="164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45621</v>
      </c>
      <c r="B7" s="148"/>
      <c r="C7" s="165"/>
      <c r="D7" s="166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79" t="s">
        <v>146</v>
      </c>
      <c r="C8" s="167"/>
      <c r="D8" s="168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47"/>
      <c r="C9" s="163"/>
      <c r="D9" s="164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45622</v>
      </c>
      <c r="B10" s="148"/>
      <c r="C10" s="165"/>
      <c r="D10" s="166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79" t="s">
        <v>146</v>
      </c>
      <c r="C11" s="167"/>
      <c r="D11" s="168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47"/>
      <c r="C12" s="163"/>
      <c r="D12" s="164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45623</v>
      </c>
      <c r="B13" s="148"/>
      <c r="C13" s="165"/>
      <c r="D13" s="166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16.5" customHeight="1" x14ac:dyDescent="0.3">
      <c r="A14" s="14"/>
      <c r="B14" s="180" t="s">
        <v>145</v>
      </c>
      <c r="C14" s="169"/>
      <c r="D14" s="170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/>
      <c r="B15" s="147"/>
      <c r="C15" s="171"/>
      <c r="D15" s="172"/>
      <c r="E15" s="107"/>
      <c r="F15" s="105"/>
      <c r="G15" s="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5" customHeight="1" thickBot="1" x14ac:dyDescent="0.35">
      <c r="A16" s="17" t="s">
        <v>10</v>
      </c>
      <c r="B16" s="147"/>
      <c r="C16" s="175"/>
      <c r="D16" s="176"/>
      <c r="E16" s="115"/>
      <c r="F16" s="105"/>
      <c r="G16" s="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5" customHeight="1" x14ac:dyDescent="0.3">
      <c r="A17" s="17">
        <f>A7+3</f>
        <v>45624</v>
      </c>
      <c r="B17" s="179" t="s">
        <v>146</v>
      </c>
      <c r="C17" s="169"/>
      <c r="D17" s="170"/>
      <c r="E17" s="140"/>
      <c r="F17" s="105"/>
      <c r="G17" s="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5" customHeight="1" x14ac:dyDescent="0.3">
      <c r="A18" s="144"/>
      <c r="B18" s="147"/>
      <c r="C18" s="171"/>
      <c r="D18" s="172"/>
      <c r="E18" s="140"/>
      <c r="F18" s="105"/>
      <c r="G18" s="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" customHeight="1" thickBot="1" x14ac:dyDescent="0.35">
      <c r="A19" s="144"/>
      <c r="B19" s="148"/>
      <c r="C19" s="175"/>
      <c r="D19" s="176"/>
      <c r="E19" s="140"/>
      <c r="F19" s="105"/>
      <c r="G19" s="6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5" customHeight="1" x14ac:dyDescent="0.3">
      <c r="B20" s="167" t="s">
        <v>144</v>
      </c>
      <c r="C20" s="169"/>
      <c r="D20" s="170"/>
      <c r="E20" s="139"/>
      <c r="F20" s="112"/>
      <c r="G20" s="6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" customHeight="1" x14ac:dyDescent="0.3">
      <c r="A21" s="17"/>
      <c r="B21" s="181"/>
      <c r="C21" s="163"/>
      <c r="D21" s="164"/>
      <c r="E21" s="140"/>
      <c r="F21" s="5"/>
      <c r="G21" s="6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5" customHeight="1" thickBot="1" x14ac:dyDescent="0.35">
      <c r="A22" s="27"/>
      <c r="B22" s="182"/>
      <c r="C22" s="175"/>
      <c r="D22" s="176"/>
      <c r="E22" s="141"/>
      <c r="F22" s="105"/>
      <c r="G22" s="6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3">
      <c r="A23" s="14"/>
      <c r="B23" s="180" t="s">
        <v>145</v>
      </c>
      <c r="C23" s="169" t="s">
        <v>149</v>
      </c>
      <c r="D23" s="170"/>
      <c r="E23" s="104"/>
      <c r="F23" s="105"/>
      <c r="G23" s="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3">
      <c r="A24" s="17"/>
      <c r="B24" s="147"/>
      <c r="C24" s="171" t="s">
        <v>153</v>
      </c>
      <c r="D24" s="172"/>
      <c r="E24" s="107"/>
      <c r="F24" s="105"/>
      <c r="G24" s="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35">
      <c r="A25" s="17" t="s">
        <v>11</v>
      </c>
      <c r="B25" s="147"/>
      <c r="C25" s="175" t="s">
        <v>150</v>
      </c>
      <c r="D25" s="176"/>
      <c r="E25" s="115"/>
      <c r="F25" s="105"/>
      <c r="G25" s="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3">
      <c r="A26" s="17">
        <f>A7+4</f>
        <v>45625</v>
      </c>
      <c r="B26" s="179" t="s">
        <v>146</v>
      </c>
      <c r="C26" s="169" t="s">
        <v>149</v>
      </c>
      <c r="D26" s="170"/>
      <c r="E26" s="140"/>
      <c r="F26" s="105"/>
      <c r="G26" s="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3">
      <c r="A27" s="144"/>
      <c r="B27" s="147"/>
      <c r="C27" s="171" t="s">
        <v>153</v>
      </c>
      <c r="D27" s="172"/>
      <c r="E27" s="140"/>
      <c r="F27" s="105"/>
      <c r="G27" s="6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35">
      <c r="A28" s="144"/>
      <c r="B28" s="148"/>
      <c r="C28" s="175" t="s">
        <v>150</v>
      </c>
      <c r="D28" s="176"/>
      <c r="E28" s="140"/>
      <c r="F28" s="105"/>
      <c r="G28" s="6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3">
      <c r="B29" s="167" t="s">
        <v>144</v>
      </c>
      <c r="C29" s="177" t="s">
        <v>149</v>
      </c>
      <c r="D29" s="178"/>
      <c r="E29" s="139"/>
      <c r="F29" s="112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/>
      <c r="B30" s="181"/>
      <c r="C30" s="171" t="s">
        <v>153</v>
      </c>
      <c r="D30" s="172"/>
      <c r="E30" s="140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27"/>
      <c r="B31" s="182"/>
      <c r="C31" s="175" t="s">
        <v>150</v>
      </c>
      <c r="D31" s="176"/>
      <c r="E31" s="141"/>
      <c r="F31" s="105"/>
      <c r="G31" s="6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3">
      <c r="A32" s="118"/>
      <c r="B32" s="180" t="s">
        <v>145</v>
      </c>
      <c r="C32" s="169" t="s">
        <v>149</v>
      </c>
      <c r="D32" s="170"/>
      <c r="E32" s="139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3">
      <c r="A33" s="28"/>
      <c r="B33" s="147"/>
      <c r="C33" s="171" t="s">
        <v>153</v>
      </c>
      <c r="D33" s="172"/>
      <c r="E33" s="140"/>
      <c r="F33" s="105"/>
      <c r="G33" s="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35">
      <c r="A34" s="28"/>
      <c r="B34" s="147"/>
      <c r="C34" s="175" t="s">
        <v>150</v>
      </c>
      <c r="D34" s="176"/>
      <c r="E34" s="142"/>
      <c r="F34" s="105"/>
      <c r="G34" s="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3">
      <c r="A35" s="17" t="s">
        <v>13</v>
      </c>
      <c r="B35" s="179" t="s">
        <v>146</v>
      </c>
      <c r="C35" s="169" t="s">
        <v>149</v>
      </c>
      <c r="D35" s="170"/>
      <c r="E35" s="139"/>
      <c r="F35" s="105"/>
      <c r="G35" s="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3">
      <c r="A36" s="17">
        <f>A7+5</f>
        <v>45626</v>
      </c>
      <c r="B36" s="147"/>
      <c r="C36" s="171" t="s">
        <v>153</v>
      </c>
      <c r="D36" s="172"/>
      <c r="E36" s="140"/>
      <c r="F36" s="5"/>
      <c r="G36" s="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35">
      <c r="A37" s="31"/>
      <c r="B37" s="148"/>
      <c r="C37" s="175" t="s">
        <v>150</v>
      </c>
      <c r="D37" s="176"/>
      <c r="E37" s="142"/>
      <c r="F37" s="112"/>
      <c r="G37" s="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3">
      <c r="A38" s="17"/>
      <c r="B38" s="179" t="s">
        <v>144</v>
      </c>
      <c r="C38" s="169" t="s">
        <v>149</v>
      </c>
      <c r="D38" s="170"/>
      <c r="E38" s="139"/>
      <c r="F38" s="105"/>
      <c r="G38" s="6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3">
      <c r="A39" s="17"/>
      <c r="B39" s="147"/>
      <c r="C39" s="171" t="s">
        <v>153</v>
      </c>
      <c r="D39" s="172"/>
      <c r="E39" s="140"/>
      <c r="F39" s="119"/>
      <c r="G39" s="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35">
      <c r="A40" s="120"/>
      <c r="B40" s="148"/>
      <c r="C40" s="175" t="s">
        <v>150</v>
      </c>
      <c r="D40" s="176"/>
      <c r="E40" s="142"/>
      <c r="F40" s="121"/>
      <c r="G40" s="6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3">
      <c r="A41" s="123"/>
      <c r="B41" s="180" t="s">
        <v>145</v>
      </c>
      <c r="C41" s="169" t="s">
        <v>149</v>
      </c>
      <c r="D41" s="170"/>
      <c r="E41" s="139"/>
      <c r="F41" s="124"/>
      <c r="G41" s="6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3">
      <c r="A42" s="31"/>
      <c r="B42" s="147"/>
      <c r="C42" s="171" t="s">
        <v>153</v>
      </c>
      <c r="D42" s="172"/>
      <c r="E42" s="140"/>
      <c r="F42" s="124"/>
      <c r="G42" s="6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35">
      <c r="A43" s="31"/>
      <c r="B43" s="147"/>
      <c r="C43" s="175" t="s">
        <v>150</v>
      </c>
      <c r="D43" s="176"/>
      <c r="E43" s="142"/>
      <c r="F43" s="127"/>
      <c r="G43" s="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3">
      <c r="A44" s="17" t="s">
        <v>16</v>
      </c>
      <c r="B44" s="179" t="s">
        <v>151</v>
      </c>
      <c r="C44" s="169" t="s">
        <v>149</v>
      </c>
      <c r="D44" s="170"/>
      <c r="E44" s="139"/>
      <c r="F44" s="127"/>
      <c r="G44" s="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3">
      <c r="A45" s="17">
        <f>A7+6</f>
        <v>45627</v>
      </c>
      <c r="B45" s="147"/>
      <c r="C45" s="171" t="s">
        <v>153</v>
      </c>
      <c r="D45" s="172"/>
      <c r="E45" s="140"/>
      <c r="F45" s="127"/>
      <c r="G45" s="6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35">
      <c r="A46" s="28"/>
      <c r="B46" s="148"/>
      <c r="C46" s="175" t="s">
        <v>150</v>
      </c>
      <c r="D46" s="176"/>
      <c r="E46" s="142"/>
      <c r="F46" s="127"/>
      <c r="G46" s="6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3">
      <c r="A47" s="38"/>
      <c r="B47" s="179" t="s">
        <v>147</v>
      </c>
      <c r="C47" s="169"/>
      <c r="D47" s="170"/>
      <c r="E47" s="139"/>
      <c r="F47" s="127"/>
      <c r="G47" s="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3">
      <c r="A48" s="28"/>
      <c r="B48" s="147"/>
      <c r="C48" s="171"/>
      <c r="D48" s="172"/>
      <c r="E48" s="140"/>
      <c r="F48" s="127"/>
      <c r="G48" s="6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35">
      <c r="A49" s="39"/>
      <c r="B49" s="148"/>
      <c r="C49" s="175"/>
      <c r="D49" s="176"/>
      <c r="E49" s="142"/>
      <c r="F49" s="127"/>
      <c r="G49" s="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3">
      <c r="A50" s="131"/>
      <c r="B50" s="132"/>
      <c r="C50" s="133"/>
      <c r="D50" s="134"/>
      <c r="E50" s="14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3">
      <c r="A51" s="44"/>
      <c r="B51" s="45"/>
      <c r="C51" s="45"/>
      <c r="D51" s="135"/>
      <c r="E51" s="136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44"/>
      <c r="B52" s="45"/>
      <c r="C52" s="45"/>
      <c r="D52" s="137"/>
      <c r="E52" s="13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3">
      <c r="A53" s="44"/>
      <c r="B53" s="45"/>
      <c r="C53" s="45"/>
      <c r="D53" s="137"/>
      <c r="E53" s="13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3">
      <c r="A54" s="44"/>
      <c r="B54" s="45"/>
      <c r="C54" s="45"/>
      <c r="D54" s="137"/>
      <c r="E54" s="13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3">
      <c r="A55" s="143"/>
      <c r="B55" s="45"/>
      <c r="C55" s="45"/>
      <c r="D55" s="137"/>
      <c r="E55" s="13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3">
      <c r="A56" s="44"/>
      <c r="B56" s="10"/>
      <c r="C56" s="10"/>
      <c r="D56" s="138"/>
      <c r="E56" s="13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3">
      <c r="A57" s="44"/>
      <c r="B57" s="2"/>
      <c r="C57" s="2"/>
      <c r="D57" s="138"/>
      <c r="E57" s="13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38"/>
      <c r="E58" s="13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38"/>
      <c r="E59" s="13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38"/>
      <c r="E60" s="13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38"/>
      <c r="E61" s="13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38"/>
      <c r="E62" s="13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38"/>
      <c r="E63" s="13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38"/>
      <c r="E64" s="13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38"/>
      <c r="E65" s="13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38"/>
      <c r="E66" s="13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38"/>
      <c r="E67" s="13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38"/>
      <c r="E68" s="13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38"/>
      <c r="E69" s="13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38"/>
      <c r="E70" s="13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38"/>
      <c r="E71" s="13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38"/>
      <c r="E72" s="13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38"/>
      <c r="E73" s="13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38"/>
      <c r="E74" s="13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38"/>
      <c r="E75" s="13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38"/>
      <c r="E76" s="13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38"/>
      <c r="E77" s="13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38"/>
      <c r="E78" s="13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38"/>
      <c r="E79" s="13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38"/>
      <c r="E80" s="13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38"/>
      <c r="E81" s="13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38"/>
      <c r="E82" s="13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38"/>
      <c r="E83" s="13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38"/>
      <c r="E84" s="13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38"/>
      <c r="E85" s="13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38"/>
      <c r="E86" s="13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38"/>
      <c r="E87" s="13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38"/>
      <c r="E88" s="13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38"/>
      <c r="E89" s="13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38"/>
      <c r="E90" s="13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38"/>
      <c r="E91" s="13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38"/>
      <c r="E92" s="13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38"/>
      <c r="E93" s="13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38"/>
      <c r="E94" s="13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38"/>
      <c r="E95" s="13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38"/>
      <c r="E96" s="13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38"/>
      <c r="E97" s="13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38"/>
      <c r="E98" s="13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38"/>
      <c r="E99" s="13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38"/>
      <c r="E100" s="13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38"/>
      <c r="E101" s="13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38"/>
      <c r="E102" s="13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38"/>
      <c r="E103" s="13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38"/>
      <c r="E104" s="13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38"/>
      <c r="E105" s="13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38"/>
      <c r="E106" s="13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38"/>
      <c r="E107" s="13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38"/>
      <c r="E108" s="13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38"/>
      <c r="E109" s="13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38"/>
      <c r="E110" s="13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38"/>
      <c r="E111" s="13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38"/>
      <c r="E112" s="13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38"/>
      <c r="E113" s="13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38"/>
      <c r="E114" s="13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38"/>
      <c r="E115" s="13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38"/>
      <c r="E116" s="13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38"/>
      <c r="E117" s="13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38"/>
      <c r="E118" s="13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38"/>
      <c r="E119" s="135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38"/>
      <c r="E120" s="13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38"/>
      <c r="E121" s="135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38"/>
      <c r="E122" s="135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38"/>
      <c r="E123" s="135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38"/>
      <c r="E124" s="13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38"/>
      <c r="E125" s="135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38"/>
      <c r="E126" s="135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38"/>
      <c r="E127" s="13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38"/>
      <c r="E128" s="135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38"/>
      <c r="E129" s="135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38"/>
      <c r="E130" s="135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38"/>
      <c r="E131" s="135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38"/>
      <c r="E132" s="135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38"/>
      <c r="E133" s="135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38"/>
      <c r="E134" s="135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38"/>
      <c r="E135" s="135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38"/>
      <c r="E136" s="135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38"/>
      <c r="E137" s="135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38"/>
      <c r="E138" s="135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38"/>
      <c r="E139" s="135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38"/>
      <c r="E140" s="135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38"/>
      <c r="E141" s="135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38"/>
      <c r="E142" s="135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38"/>
      <c r="E143" s="135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38"/>
      <c r="E144" s="135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38"/>
      <c r="E145" s="135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38"/>
      <c r="E146" s="135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38"/>
      <c r="E147" s="135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38"/>
      <c r="E148" s="135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38"/>
      <c r="E149" s="135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38"/>
      <c r="E150" s="135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38"/>
      <c r="E151" s="135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38"/>
      <c r="E152" s="135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38"/>
      <c r="E153" s="135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38"/>
      <c r="E154" s="135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38"/>
      <c r="E155" s="135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38"/>
      <c r="E156" s="135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38"/>
      <c r="E157" s="135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38"/>
      <c r="E158" s="135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38"/>
      <c r="E159" s="135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38"/>
      <c r="E160" s="135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38"/>
      <c r="E161" s="135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38"/>
      <c r="E162" s="135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38"/>
      <c r="E163" s="135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38"/>
      <c r="E164" s="13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38"/>
      <c r="E165" s="13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38"/>
      <c r="E166" s="13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38"/>
      <c r="E167" s="13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38"/>
      <c r="E168" s="13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38"/>
      <c r="E169" s="13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38"/>
      <c r="E170" s="13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38"/>
      <c r="E171" s="13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38"/>
      <c r="E172" s="13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38"/>
      <c r="E173" s="13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38"/>
      <c r="E174" s="13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38"/>
      <c r="E175" s="135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38"/>
      <c r="E176" s="135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38"/>
      <c r="E177" s="135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38"/>
      <c r="E178" s="135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38"/>
      <c r="E179" s="135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38"/>
      <c r="E180" s="135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38"/>
      <c r="E181" s="135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38"/>
      <c r="E182" s="135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38"/>
      <c r="E183" s="135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38"/>
      <c r="E184" s="135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38"/>
      <c r="E185" s="135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38"/>
      <c r="E186" s="135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38"/>
      <c r="E187" s="135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38"/>
      <c r="E188" s="135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38"/>
      <c r="E189" s="135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38"/>
      <c r="E190" s="135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38"/>
      <c r="E191" s="135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38"/>
      <c r="E192" s="135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38"/>
      <c r="E193" s="135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38"/>
      <c r="E194" s="135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38"/>
      <c r="E195" s="135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38"/>
      <c r="E196" s="135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38"/>
      <c r="E197" s="135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38"/>
      <c r="E198" s="135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38"/>
      <c r="E199" s="135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38"/>
      <c r="E200" s="135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38"/>
      <c r="E201" s="135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38"/>
      <c r="E202" s="135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38"/>
      <c r="E203" s="135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38"/>
      <c r="E204" s="135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38"/>
      <c r="E205" s="135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38"/>
      <c r="E206" s="135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38"/>
      <c r="E207" s="135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38"/>
      <c r="E208" s="135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38"/>
      <c r="E209" s="135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38"/>
      <c r="E210" s="135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38"/>
      <c r="E211" s="135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38"/>
      <c r="E212" s="135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38"/>
      <c r="E213" s="135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38"/>
      <c r="E214" s="135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38"/>
      <c r="E215" s="135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38"/>
      <c r="E216" s="135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38"/>
      <c r="E217" s="135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38"/>
      <c r="E218" s="135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38"/>
      <c r="E219" s="135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38"/>
      <c r="E220" s="135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38"/>
      <c r="E221" s="135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38"/>
      <c r="E222" s="135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38"/>
      <c r="E223" s="135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38"/>
      <c r="E224" s="135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38"/>
      <c r="E225" s="135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38"/>
      <c r="E226" s="135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38"/>
      <c r="E227" s="135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38"/>
      <c r="E228" s="135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38"/>
      <c r="E229" s="135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38"/>
      <c r="E230" s="135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38"/>
      <c r="E231" s="135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38"/>
      <c r="E232" s="135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38"/>
      <c r="E233" s="135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38"/>
      <c r="E234" s="135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38"/>
      <c r="E235" s="135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38"/>
      <c r="E236" s="135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38"/>
      <c r="E237" s="135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38"/>
      <c r="E238" s="135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38"/>
      <c r="E239" s="135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38"/>
      <c r="E240" s="135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38"/>
      <c r="E241" s="135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38"/>
      <c r="E242" s="135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38"/>
      <c r="E243" s="135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38"/>
      <c r="E244" s="135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38"/>
      <c r="E245" s="135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38"/>
      <c r="E246" s="135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38"/>
      <c r="E247" s="135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38"/>
      <c r="E248" s="135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38"/>
      <c r="E249" s="135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38"/>
      <c r="E250" s="13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38"/>
      <c r="E251" s="13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38"/>
      <c r="E252" s="13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38"/>
      <c r="E253" s="13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38"/>
      <c r="E254" s="13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38"/>
      <c r="E255" s="13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38"/>
      <c r="E256" s="13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38"/>
      <c r="E257" s="13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38"/>
      <c r="E258" s="13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38"/>
      <c r="E259" s="13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38"/>
      <c r="E260" s="13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38"/>
      <c r="E261" s="13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38"/>
      <c r="E262" s="13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38"/>
      <c r="E263" s="13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38"/>
      <c r="E264" s="13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38"/>
      <c r="E265" s="13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38"/>
      <c r="E266" s="13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38"/>
      <c r="E267" s="13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38"/>
      <c r="E268" s="13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38"/>
      <c r="E269" s="13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38"/>
      <c r="E270" s="13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38"/>
      <c r="E271" s="13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38"/>
      <c r="E272" s="13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38"/>
      <c r="E273" s="13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38"/>
      <c r="E274" s="13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38"/>
      <c r="E275" s="13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38"/>
      <c r="E276" s="13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38"/>
      <c r="E277" s="13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38"/>
      <c r="E278" s="13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38"/>
      <c r="E279" s="13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38"/>
      <c r="E280" s="13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38"/>
      <c r="E281" s="13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38"/>
      <c r="E282" s="13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38"/>
      <c r="E283" s="13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38"/>
      <c r="E284" s="13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38"/>
      <c r="E285" s="13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38"/>
      <c r="E286" s="13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38"/>
      <c r="E287" s="13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38"/>
      <c r="E288" s="13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38"/>
      <c r="E289" s="13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38"/>
      <c r="E290" s="13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38"/>
      <c r="E291" s="13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38"/>
      <c r="E292" s="13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38"/>
      <c r="E293" s="13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38"/>
      <c r="E294" s="13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38"/>
      <c r="E295" s="13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38"/>
      <c r="E296" s="13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38"/>
      <c r="E297" s="13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38"/>
      <c r="E298" s="13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38"/>
      <c r="E299" s="13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38"/>
      <c r="E300" s="13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38"/>
      <c r="E301" s="13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38"/>
      <c r="E302" s="13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38"/>
      <c r="E303" s="13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38"/>
      <c r="E304" s="13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38"/>
      <c r="E305" s="13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38"/>
      <c r="E306" s="13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38"/>
      <c r="E307" s="13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38"/>
      <c r="E308" s="13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38"/>
      <c r="E309" s="13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38"/>
      <c r="E310" s="13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38"/>
      <c r="E311" s="13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38"/>
      <c r="E312" s="13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38"/>
      <c r="E313" s="13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38"/>
      <c r="E314" s="13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38"/>
      <c r="E315" s="13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38"/>
      <c r="E316" s="13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38"/>
      <c r="E317" s="13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38"/>
      <c r="E318" s="13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38"/>
      <c r="E319" s="13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38"/>
      <c r="E320" s="13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38"/>
      <c r="E321" s="13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38"/>
      <c r="E322" s="13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38"/>
      <c r="E323" s="13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38"/>
      <c r="E324" s="13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38"/>
      <c r="E325" s="13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38"/>
      <c r="E326" s="13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38"/>
      <c r="E327" s="13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38"/>
      <c r="E328" s="13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38"/>
      <c r="E329" s="13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38"/>
      <c r="E330" s="13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38"/>
      <c r="E331" s="13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38"/>
      <c r="E332" s="13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38"/>
      <c r="E333" s="13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38"/>
      <c r="E334" s="13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38"/>
      <c r="E335" s="13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38"/>
      <c r="E336" s="13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38"/>
      <c r="E337" s="13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38"/>
      <c r="E338" s="13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38"/>
      <c r="E339" s="13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38"/>
      <c r="E340" s="13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38"/>
      <c r="E341" s="13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38"/>
      <c r="E342" s="13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38"/>
      <c r="E343" s="13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38"/>
      <c r="E344" s="13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38"/>
      <c r="E345" s="13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38"/>
      <c r="E346" s="13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38"/>
      <c r="E347" s="13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38"/>
      <c r="E348" s="13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38"/>
      <c r="E349" s="13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38"/>
      <c r="E350" s="13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38"/>
      <c r="E351" s="13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38"/>
      <c r="E352" s="13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38"/>
      <c r="E353" s="13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38"/>
      <c r="E354" s="13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38"/>
      <c r="E355" s="13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38"/>
      <c r="E356" s="13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38"/>
      <c r="E357" s="13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38"/>
      <c r="E358" s="13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38"/>
      <c r="E359" s="13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38"/>
      <c r="E360" s="13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38"/>
      <c r="E361" s="13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38"/>
      <c r="E362" s="13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38"/>
      <c r="E363" s="13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38"/>
      <c r="E364" s="13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38"/>
      <c r="E365" s="13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38"/>
      <c r="E366" s="13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38"/>
      <c r="E367" s="13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38"/>
      <c r="E368" s="13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38"/>
      <c r="E369" s="13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38"/>
      <c r="E370" s="13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38"/>
      <c r="E371" s="13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38"/>
      <c r="E372" s="13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38"/>
      <c r="E373" s="13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38"/>
      <c r="E374" s="13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38"/>
      <c r="E375" s="13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38"/>
      <c r="E376" s="13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38"/>
      <c r="E377" s="13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38"/>
      <c r="E378" s="13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38"/>
      <c r="E379" s="13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38"/>
      <c r="E380" s="13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38"/>
      <c r="E381" s="13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38"/>
      <c r="E382" s="13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38"/>
      <c r="E383" s="13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38"/>
      <c r="E384" s="13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38"/>
      <c r="E385" s="13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38"/>
      <c r="E386" s="13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38"/>
      <c r="E387" s="13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38"/>
      <c r="E388" s="13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38"/>
      <c r="E389" s="13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38"/>
      <c r="E390" s="13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38"/>
      <c r="E391" s="13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38"/>
      <c r="E392" s="13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38"/>
      <c r="E393" s="13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38"/>
      <c r="E394" s="13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38"/>
      <c r="E395" s="13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38"/>
      <c r="E396" s="13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38"/>
      <c r="E397" s="13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38"/>
      <c r="E398" s="13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38"/>
      <c r="E399" s="13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38"/>
      <c r="E400" s="13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38"/>
      <c r="E401" s="13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38"/>
      <c r="E402" s="13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38"/>
      <c r="E403" s="13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38"/>
      <c r="E404" s="13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38"/>
      <c r="E405" s="13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38"/>
      <c r="E406" s="13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38"/>
      <c r="E407" s="13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38"/>
      <c r="E408" s="13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38"/>
      <c r="E409" s="13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38"/>
      <c r="E410" s="13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38"/>
      <c r="E411" s="13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38"/>
      <c r="E412" s="13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38"/>
      <c r="E413" s="13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38"/>
      <c r="E414" s="13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38"/>
      <c r="E415" s="13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38"/>
      <c r="E416" s="13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38"/>
      <c r="E417" s="13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38"/>
      <c r="E418" s="13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38"/>
      <c r="E419" s="13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38"/>
      <c r="E420" s="13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38"/>
      <c r="E421" s="13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38"/>
      <c r="E422" s="13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38"/>
      <c r="E423" s="13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38"/>
      <c r="E424" s="13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38"/>
      <c r="E425" s="13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38"/>
      <c r="E426" s="13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38"/>
      <c r="E427" s="13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38"/>
      <c r="E428" s="13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38"/>
      <c r="E429" s="13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38"/>
      <c r="E430" s="13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38"/>
      <c r="E431" s="13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38"/>
      <c r="E432" s="13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38"/>
      <c r="E433" s="13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38"/>
      <c r="E434" s="13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38"/>
      <c r="E435" s="13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38"/>
      <c r="E436" s="13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38"/>
      <c r="E437" s="13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38"/>
      <c r="E438" s="13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38"/>
      <c r="E439" s="13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38"/>
      <c r="E440" s="13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38"/>
      <c r="E441" s="13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38"/>
      <c r="E442" s="13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38"/>
      <c r="E443" s="13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38"/>
      <c r="E444" s="13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38"/>
      <c r="E445" s="13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38"/>
      <c r="E446" s="13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38"/>
      <c r="E447" s="13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38"/>
      <c r="E448" s="13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38"/>
      <c r="E449" s="13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38"/>
      <c r="E450" s="13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38"/>
      <c r="E451" s="13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38"/>
      <c r="E452" s="13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38"/>
      <c r="E453" s="13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38"/>
      <c r="E454" s="13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38"/>
      <c r="E455" s="13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38"/>
      <c r="E456" s="13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38"/>
      <c r="E457" s="13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38"/>
      <c r="E458" s="13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38"/>
      <c r="E459" s="13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38"/>
      <c r="E460" s="13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38"/>
      <c r="E461" s="13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38"/>
      <c r="E462" s="13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38"/>
      <c r="E463" s="13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38"/>
      <c r="E464" s="13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38"/>
      <c r="E465" s="13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38"/>
      <c r="E466" s="13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38"/>
      <c r="E467" s="13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38"/>
      <c r="E468" s="13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38"/>
      <c r="E469" s="13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38"/>
      <c r="E470" s="13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38"/>
      <c r="E471" s="13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38"/>
      <c r="E472" s="13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38"/>
      <c r="E473" s="13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38"/>
      <c r="E474" s="13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38"/>
      <c r="E475" s="13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38"/>
      <c r="E476" s="13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38"/>
      <c r="E477" s="13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38"/>
      <c r="E478" s="13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38"/>
      <c r="E479" s="13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38"/>
      <c r="E480" s="13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38"/>
      <c r="E481" s="13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38"/>
      <c r="E482" s="13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38"/>
      <c r="E483" s="13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38"/>
      <c r="E484" s="13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38"/>
      <c r="E485" s="13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38"/>
      <c r="E486" s="13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38"/>
      <c r="E487" s="13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38"/>
      <c r="E488" s="13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38"/>
      <c r="E489" s="13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38"/>
      <c r="E490" s="13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38"/>
      <c r="E491" s="13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38"/>
      <c r="E492" s="13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38"/>
      <c r="E493" s="13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38"/>
      <c r="E494" s="13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38"/>
      <c r="E495" s="13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38"/>
      <c r="E496" s="13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38"/>
      <c r="E497" s="13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38"/>
      <c r="E498" s="13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38"/>
      <c r="E499" s="13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38"/>
      <c r="E500" s="13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38"/>
      <c r="E501" s="13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38"/>
      <c r="E502" s="13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38"/>
      <c r="E503" s="13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38"/>
      <c r="E504" s="13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38"/>
      <c r="E505" s="13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38"/>
      <c r="E506" s="13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38"/>
      <c r="E507" s="13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38"/>
      <c r="E508" s="13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38"/>
      <c r="E509" s="13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38"/>
      <c r="E510" s="13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38"/>
      <c r="E511" s="13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38"/>
      <c r="E512" s="13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38"/>
      <c r="E513" s="13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38"/>
      <c r="E514" s="13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38"/>
      <c r="E515" s="13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38"/>
      <c r="E516" s="13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38"/>
      <c r="E517" s="13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38"/>
      <c r="E518" s="13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38"/>
      <c r="E519" s="13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38"/>
      <c r="E520" s="13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38"/>
      <c r="E521" s="13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38"/>
      <c r="E522" s="13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38"/>
      <c r="E523" s="13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38"/>
      <c r="E524" s="13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38"/>
      <c r="E525" s="13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38"/>
      <c r="E526" s="13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38"/>
      <c r="E527" s="13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38"/>
      <c r="E528" s="13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38"/>
      <c r="E529" s="13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38"/>
      <c r="E530" s="13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38"/>
      <c r="E531" s="13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38"/>
      <c r="E532" s="13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38"/>
      <c r="E533" s="13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38"/>
      <c r="E534" s="13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38"/>
      <c r="E535" s="13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38"/>
      <c r="E536" s="13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38"/>
      <c r="E537" s="13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38"/>
      <c r="E538" s="13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38"/>
      <c r="E539" s="13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38"/>
      <c r="E540" s="13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38"/>
      <c r="E541" s="13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38"/>
      <c r="E542" s="13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38"/>
      <c r="E543" s="13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38"/>
      <c r="E544" s="13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38"/>
      <c r="E545" s="13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38"/>
      <c r="E546" s="13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38"/>
      <c r="E547" s="13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38"/>
      <c r="E548" s="13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38"/>
      <c r="E549" s="13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38"/>
      <c r="E550" s="13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38"/>
      <c r="E551" s="13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38"/>
      <c r="E552" s="13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38"/>
      <c r="E553" s="13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38"/>
      <c r="E554" s="13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38"/>
      <c r="E555" s="13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38"/>
      <c r="E556" s="13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38"/>
      <c r="E557" s="13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38"/>
      <c r="E558" s="13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38"/>
      <c r="E559" s="13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38"/>
      <c r="E560" s="13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38"/>
      <c r="E561" s="13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38"/>
      <c r="E562" s="13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38"/>
      <c r="E563" s="13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38"/>
      <c r="E564" s="13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38"/>
      <c r="E565" s="13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38"/>
      <c r="E566" s="13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38"/>
      <c r="E567" s="13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38"/>
      <c r="E568" s="13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38"/>
      <c r="E569" s="13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38"/>
      <c r="E570" s="13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38"/>
      <c r="E571" s="13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38"/>
      <c r="E572" s="13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38"/>
      <c r="E573" s="13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38"/>
      <c r="E574" s="13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38"/>
      <c r="E575" s="13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38"/>
      <c r="E576" s="13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38"/>
      <c r="E577" s="13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38"/>
      <c r="E578" s="13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38"/>
      <c r="E579" s="13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38"/>
      <c r="E580" s="13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38"/>
      <c r="E581" s="13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38"/>
      <c r="E582" s="13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38"/>
      <c r="E583" s="13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38"/>
      <c r="E584" s="13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38"/>
      <c r="E585" s="13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38"/>
      <c r="E586" s="13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38"/>
      <c r="E587" s="13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38"/>
      <c r="E588" s="13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38"/>
      <c r="E589" s="13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38"/>
      <c r="E590" s="13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38"/>
      <c r="E591" s="13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38"/>
      <c r="E592" s="13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38"/>
      <c r="E593" s="13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38"/>
      <c r="E594" s="13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38"/>
      <c r="E595" s="13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38"/>
      <c r="E596" s="13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38"/>
      <c r="E597" s="13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38"/>
      <c r="E598" s="13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38"/>
      <c r="E599" s="13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38"/>
      <c r="E600" s="13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38"/>
      <c r="E601" s="13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38"/>
      <c r="E602" s="13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38"/>
      <c r="E603" s="13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38"/>
      <c r="E604" s="13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38"/>
      <c r="E605" s="13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38"/>
      <c r="E606" s="13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38"/>
      <c r="E607" s="13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38"/>
      <c r="E608" s="13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38"/>
      <c r="E609" s="13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38"/>
      <c r="E610" s="13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38"/>
      <c r="E611" s="13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38"/>
      <c r="E612" s="13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38"/>
      <c r="E613" s="13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38"/>
      <c r="E614" s="13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38"/>
      <c r="E615" s="13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38"/>
      <c r="E616" s="13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38"/>
      <c r="E617" s="13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38"/>
      <c r="E618" s="13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38"/>
      <c r="E619" s="13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38"/>
      <c r="E620" s="13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38"/>
      <c r="E621" s="13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38"/>
      <c r="E622" s="13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38"/>
      <c r="E623" s="13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38"/>
      <c r="E624" s="13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38"/>
      <c r="E625" s="13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38"/>
      <c r="E626" s="13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38"/>
      <c r="E627" s="13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38"/>
      <c r="E628" s="13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38"/>
      <c r="E629" s="13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38"/>
      <c r="E630" s="13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38"/>
      <c r="E631" s="13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38"/>
      <c r="E632" s="13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38"/>
      <c r="E633" s="13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38"/>
      <c r="E634" s="13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38"/>
      <c r="E635" s="13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38"/>
      <c r="E636" s="13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38"/>
      <c r="E637" s="13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38"/>
      <c r="E638" s="13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38"/>
      <c r="E639" s="13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38"/>
      <c r="E640" s="13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38"/>
      <c r="E641" s="13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38"/>
      <c r="E642" s="13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38"/>
      <c r="E643" s="13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38"/>
      <c r="E644" s="13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38"/>
      <c r="E645" s="13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38"/>
      <c r="E646" s="13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38"/>
      <c r="E647" s="13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38"/>
      <c r="E648" s="13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38"/>
      <c r="E649" s="13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38"/>
      <c r="E650" s="13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38"/>
      <c r="E651" s="13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38"/>
      <c r="E652" s="13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38"/>
      <c r="E653" s="13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38"/>
      <c r="E654" s="13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38"/>
      <c r="E655" s="13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38"/>
      <c r="E656" s="13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38"/>
      <c r="E657" s="13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38"/>
      <c r="E658" s="13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38"/>
      <c r="E659" s="13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38"/>
      <c r="E660" s="13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38"/>
      <c r="E661" s="13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38"/>
      <c r="E662" s="13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38"/>
      <c r="E663" s="13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38"/>
      <c r="E664" s="13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38"/>
      <c r="E665" s="13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38"/>
      <c r="E666" s="13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38"/>
      <c r="E667" s="13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38"/>
      <c r="E668" s="13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38"/>
      <c r="E669" s="13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38"/>
      <c r="E670" s="13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38"/>
      <c r="E671" s="13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38"/>
      <c r="E672" s="13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38"/>
      <c r="E673" s="13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38"/>
      <c r="E674" s="13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38"/>
      <c r="E675" s="13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38"/>
      <c r="E676" s="13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38"/>
      <c r="E677" s="13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38"/>
      <c r="E678" s="13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38"/>
      <c r="E679" s="13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38"/>
      <c r="E680" s="13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38"/>
      <c r="E681" s="13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38"/>
      <c r="E682" s="13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38"/>
      <c r="E683" s="13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38"/>
      <c r="E684" s="13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38"/>
      <c r="E685" s="13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38"/>
      <c r="E686" s="13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38"/>
      <c r="E687" s="13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38"/>
      <c r="E688" s="13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38"/>
      <c r="E689" s="13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38"/>
      <c r="E690" s="13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38"/>
      <c r="E691" s="13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38"/>
      <c r="E692" s="13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38"/>
      <c r="E693" s="13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38"/>
      <c r="E694" s="13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38"/>
      <c r="E695" s="13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38"/>
      <c r="E696" s="13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38"/>
      <c r="E697" s="13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38"/>
      <c r="E698" s="13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38"/>
      <c r="E699" s="13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38"/>
      <c r="E700" s="13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38"/>
      <c r="E701" s="13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38"/>
      <c r="E702" s="13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38"/>
      <c r="E703" s="13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38"/>
      <c r="E704" s="13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38"/>
      <c r="E705" s="13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38"/>
      <c r="E706" s="13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38"/>
      <c r="E707" s="13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38"/>
      <c r="E708" s="13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38"/>
      <c r="E709" s="13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38"/>
      <c r="E710" s="13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38"/>
      <c r="E711" s="13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38"/>
      <c r="E712" s="13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38"/>
      <c r="E713" s="13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38"/>
      <c r="E714" s="13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38"/>
      <c r="E715" s="13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38"/>
      <c r="E716" s="13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38"/>
      <c r="E717" s="13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38"/>
      <c r="E718" s="13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38"/>
      <c r="E719" s="13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38"/>
      <c r="E720" s="13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38"/>
      <c r="E721" s="13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38"/>
      <c r="E722" s="13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38"/>
      <c r="E723" s="13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38"/>
      <c r="E724" s="13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38"/>
      <c r="E725" s="13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38"/>
      <c r="E726" s="13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38"/>
      <c r="E727" s="13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38"/>
      <c r="E728" s="13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38"/>
      <c r="E729" s="13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38"/>
      <c r="E730" s="13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38"/>
      <c r="E731" s="13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38"/>
      <c r="E732" s="13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38"/>
      <c r="E733" s="13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38"/>
      <c r="E734" s="13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38"/>
      <c r="E735" s="13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38"/>
      <c r="E736" s="13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38"/>
      <c r="E737" s="13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38"/>
      <c r="E738" s="13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38"/>
      <c r="E739" s="13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38"/>
      <c r="E740" s="13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38"/>
      <c r="E741" s="13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38"/>
      <c r="E742" s="13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38"/>
      <c r="E743" s="13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38"/>
      <c r="E744" s="13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38"/>
      <c r="E745" s="13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38"/>
      <c r="E746" s="13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38"/>
      <c r="E747" s="13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38"/>
      <c r="E748" s="13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38"/>
      <c r="E749" s="13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38"/>
      <c r="E750" s="13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38"/>
      <c r="E751" s="13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38"/>
      <c r="E752" s="13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38"/>
      <c r="E753" s="13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38"/>
      <c r="E754" s="13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38"/>
      <c r="E755" s="13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38"/>
      <c r="E756" s="13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38"/>
      <c r="E757" s="13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38"/>
      <c r="E758" s="13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38"/>
      <c r="E759" s="13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38"/>
      <c r="E760" s="13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38"/>
      <c r="E761" s="13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38"/>
      <c r="E762" s="13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38"/>
      <c r="E763" s="13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38"/>
      <c r="E764" s="13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38"/>
      <c r="E765" s="13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38"/>
      <c r="E766" s="13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38"/>
      <c r="E767" s="13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38"/>
      <c r="E768" s="13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38"/>
      <c r="E769" s="13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38"/>
      <c r="E770" s="13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38"/>
      <c r="E771" s="13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38"/>
      <c r="E772" s="13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38"/>
      <c r="E773" s="13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38"/>
      <c r="E774" s="13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38"/>
      <c r="E775" s="13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38"/>
      <c r="E776" s="13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38"/>
      <c r="E777" s="13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38"/>
      <c r="E778" s="13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38"/>
      <c r="E779" s="13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38"/>
      <c r="E780" s="13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38"/>
      <c r="E781" s="13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38"/>
      <c r="E782" s="13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38"/>
      <c r="E783" s="13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38"/>
      <c r="E784" s="13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38"/>
      <c r="E785" s="13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38"/>
      <c r="E786" s="13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38"/>
      <c r="E787" s="13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38"/>
      <c r="E788" s="13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38"/>
      <c r="E789" s="13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38"/>
      <c r="E790" s="13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38"/>
      <c r="E791" s="13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38"/>
      <c r="E792" s="13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38"/>
      <c r="E793" s="13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38"/>
      <c r="E794" s="13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38"/>
      <c r="E795" s="13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38"/>
      <c r="E796" s="13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38"/>
      <c r="E797" s="13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38"/>
      <c r="E798" s="13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38"/>
      <c r="E799" s="13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38"/>
      <c r="E800" s="13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38"/>
      <c r="E801" s="13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38"/>
      <c r="E802" s="13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38"/>
      <c r="E803" s="13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38"/>
      <c r="E804" s="13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38"/>
      <c r="E805" s="13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38"/>
      <c r="E806" s="13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38"/>
      <c r="E807" s="13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38"/>
      <c r="E808" s="13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38"/>
      <c r="E809" s="13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38"/>
      <c r="E810" s="13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38"/>
      <c r="E811" s="13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38"/>
      <c r="E812" s="13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38"/>
      <c r="E813" s="13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38"/>
      <c r="E814" s="13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38"/>
      <c r="E815" s="13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38"/>
      <c r="E816" s="13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38"/>
      <c r="E817" s="13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38"/>
      <c r="E818" s="13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38"/>
      <c r="E819" s="13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38"/>
      <c r="E820" s="13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38"/>
      <c r="E821" s="13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38"/>
      <c r="E822" s="13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38"/>
      <c r="E823" s="13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38"/>
      <c r="E824" s="13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38"/>
      <c r="E825" s="13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38"/>
      <c r="E826" s="13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38"/>
      <c r="E827" s="13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38"/>
      <c r="E828" s="13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38"/>
      <c r="E829" s="13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38"/>
      <c r="E830" s="13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38"/>
      <c r="E831" s="13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38"/>
      <c r="E832" s="13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38"/>
      <c r="E833" s="13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38"/>
      <c r="E834" s="13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38"/>
      <c r="E835" s="13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38"/>
      <c r="E836" s="13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38"/>
      <c r="E837" s="13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38"/>
      <c r="E838" s="13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38"/>
      <c r="E839" s="13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38"/>
      <c r="E840" s="13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38"/>
      <c r="E841" s="13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38"/>
      <c r="E842" s="13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38"/>
      <c r="E843" s="13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38"/>
      <c r="E844" s="13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38"/>
      <c r="E845" s="13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38"/>
      <c r="E846" s="13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38"/>
      <c r="E847" s="13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38"/>
      <c r="E848" s="13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38"/>
      <c r="E849" s="13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38"/>
      <c r="E850" s="13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38"/>
      <c r="E851" s="13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38"/>
      <c r="E852" s="13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38"/>
      <c r="E853" s="13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38"/>
      <c r="E854" s="13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38"/>
      <c r="E855" s="13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38"/>
      <c r="E856" s="13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38"/>
      <c r="E857" s="13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38"/>
      <c r="E858" s="13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38"/>
      <c r="E859" s="13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38"/>
      <c r="E860" s="13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38"/>
      <c r="E861" s="13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38"/>
      <c r="E862" s="13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38"/>
      <c r="E863" s="13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38"/>
      <c r="E864" s="13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38"/>
      <c r="E865" s="13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38"/>
      <c r="E866" s="13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38"/>
      <c r="E867" s="13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38"/>
      <c r="E868" s="13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38"/>
      <c r="E869" s="13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38"/>
      <c r="E870" s="13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38"/>
      <c r="E871" s="13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38"/>
      <c r="E872" s="13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38"/>
      <c r="E873" s="13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38"/>
      <c r="E874" s="13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38"/>
      <c r="E875" s="13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38"/>
      <c r="E876" s="13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38"/>
      <c r="E877" s="13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38"/>
      <c r="E878" s="13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38"/>
      <c r="E879" s="13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38"/>
      <c r="E880" s="13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38"/>
      <c r="E881" s="13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38"/>
      <c r="E882" s="13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38"/>
      <c r="E883" s="13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38"/>
      <c r="E884" s="13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38"/>
      <c r="E885" s="13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38"/>
      <c r="E886" s="13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38"/>
      <c r="E887" s="13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38"/>
      <c r="E888" s="13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38"/>
      <c r="E889" s="13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38"/>
      <c r="E890" s="13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38"/>
      <c r="E891" s="13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38"/>
      <c r="E892" s="13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38"/>
      <c r="E893" s="13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38"/>
      <c r="E894" s="13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38"/>
      <c r="E895" s="13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38"/>
      <c r="E896" s="13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38"/>
      <c r="E897" s="13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38"/>
      <c r="E898" s="13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38"/>
      <c r="E899" s="13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38"/>
      <c r="E900" s="13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38"/>
      <c r="E901" s="13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38"/>
      <c r="E902" s="13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38"/>
      <c r="E903" s="13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38"/>
      <c r="E904" s="13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38"/>
      <c r="E905" s="13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38"/>
      <c r="E906" s="13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38"/>
      <c r="E907" s="13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38"/>
      <c r="E908" s="13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38"/>
      <c r="E909" s="13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38"/>
      <c r="E910" s="13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38"/>
      <c r="E911" s="13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38"/>
      <c r="E912" s="13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38"/>
      <c r="E913" s="13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38"/>
      <c r="E914" s="13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38"/>
      <c r="E915" s="13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38"/>
      <c r="E916" s="13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38"/>
      <c r="E917" s="13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38"/>
      <c r="E918" s="13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38"/>
      <c r="E919" s="13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38"/>
      <c r="E920" s="13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38"/>
      <c r="E921" s="13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38"/>
      <c r="E922" s="13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38"/>
      <c r="E923" s="13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38"/>
      <c r="E924" s="13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38"/>
      <c r="E925" s="13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38"/>
      <c r="E926" s="13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38"/>
      <c r="E927" s="13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38"/>
      <c r="E928" s="13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38"/>
      <c r="E929" s="13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38"/>
      <c r="E930" s="13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38"/>
      <c r="E931" s="13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38"/>
      <c r="E932" s="13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38"/>
      <c r="E933" s="13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38"/>
      <c r="E934" s="13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38"/>
      <c r="E935" s="13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38"/>
      <c r="E936" s="13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38"/>
      <c r="E937" s="13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38"/>
      <c r="E938" s="13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38"/>
      <c r="E939" s="13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38"/>
      <c r="E940" s="13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38"/>
      <c r="E941" s="13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38"/>
      <c r="E942" s="13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38"/>
      <c r="E943" s="13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38"/>
      <c r="E944" s="13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38"/>
      <c r="E945" s="13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38"/>
      <c r="E946" s="13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38"/>
      <c r="E947" s="13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38"/>
      <c r="E948" s="13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38"/>
      <c r="E949" s="13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38"/>
      <c r="E950" s="13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38"/>
      <c r="E951" s="13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38"/>
      <c r="E952" s="13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38"/>
      <c r="E953" s="13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38"/>
      <c r="E954" s="13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38"/>
      <c r="E955" s="13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38"/>
      <c r="E956" s="13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38"/>
      <c r="E957" s="13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38"/>
      <c r="E958" s="13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38"/>
      <c r="E959" s="13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38"/>
      <c r="E960" s="13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38"/>
      <c r="E961" s="13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38"/>
      <c r="E962" s="13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38"/>
      <c r="E963" s="13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38"/>
      <c r="E964" s="13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38"/>
      <c r="E965" s="13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38"/>
      <c r="E966" s="13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38"/>
      <c r="E967" s="13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38"/>
      <c r="E968" s="13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38"/>
      <c r="E969" s="13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38"/>
      <c r="E970" s="13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38"/>
      <c r="E971" s="13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38"/>
      <c r="E972" s="13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38"/>
      <c r="E973" s="13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38"/>
      <c r="E974" s="13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38"/>
      <c r="E975" s="13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38"/>
      <c r="E976" s="13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38"/>
      <c r="E977" s="13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38"/>
      <c r="E978" s="13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38"/>
      <c r="E979" s="13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38"/>
      <c r="E980" s="13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38"/>
      <c r="E981" s="13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38"/>
      <c r="E982" s="13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38"/>
      <c r="E983" s="13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38"/>
      <c r="E984" s="13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38"/>
      <c r="E985" s="13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38"/>
      <c r="E986" s="13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38"/>
      <c r="E987" s="13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38"/>
      <c r="E988" s="13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38"/>
      <c r="E989" s="13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38"/>
      <c r="E990" s="13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38"/>
      <c r="E991" s="13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38"/>
      <c r="E992" s="13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38"/>
      <c r="E993" s="13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38"/>
      <c r="E994" s="13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38"/>
      <c r="E995" s="13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38"/>
      <c r="E996" s="13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38"/>
      <c r="E997" s="13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38"/>
      <c r="E998" s="13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38"/>
      <c r="E999" s="13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38"/>
      <c r="E1000" s="13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38"/>
      <c r="E1001" s="13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38"/>
      <c r="E1002" s="13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38"/>
      <c r="E1003" s="13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3">
      <c r="A1004" s="44"/>
      <c r="B1004" s="2"/>
      <c r="C1004" s="2"/>
      <c r="D1004" s="138"/>
      <c r="E1004" s="13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3">
      <c r="A1005" s="44"/>
      <c r="B1005" s="2"/>
      <c r="C1005" s="2"/>
      <c r="D1005" s="138"/>
      <c r="E1005" s="13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3">
      <c r="A1006" s="44"/>
      <c r="B1006" s="2"/>
      <c r="C1006" s="2"/>
      <c r="D1006" s="138"/>
      <c r="E1006" s="13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3">
      <c r="A1007" s="44"/>
      <c r="B1007" s="2"/>
      <c r="C1007" s="2"/>
      <c r="D1007" s="138"/>
      <c r="E1007" s="13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3">
      <c r="A1008" s="44"/>
      <c r="B1008" s="2"/>
      <c r="C1008" s="2"/>
      <c r="D1008" s="138"/>
      <c r="E1008" s="13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3">
      <c r="A1009" s="44"/>
      <c r="B1009" s="2"/>
      <c r="C1009" s="2"/>
      <c r="D1009" s="138"/>
      <c r="E1009" s="13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3">
      <c r="G1010" s="6"/>
    </row>
    <row r="1011" spans="1:26" ht="15" customHeight="1" x14ac:dyDescent="0.3">
      <c r="G1011" s="6"/>
    </row>
    <row r="1012" spans="1:26" ht="15" customHeight="1" x14ac:dyDescent="0.3">
      <c r="G1012" s="6"/>
    </row>
    <row r="1013" spans="1:26" ht="15" customHeight="1" x14ac:dyDescent="0.3">
      <c r="G1013" s="6"/>
    </row>
    <row r="1014" spans="1:26" ht="15" customHeight="1" x14ac:dyDescent="0.3">
      <c r="G1014" s="6"/>
    </row>
    <row r="1015" spans="1:26" ht="15" customHeight="1" x14ac:dyDescent="0.3">
      <c r="G1015" s="6"/>
    </row>
    <row r="1016" spans="1:26" ht="15" customHeight="1" x14ac:dyDescent="0.3">
      <c r="G1016" s="6"/>
    </row>
    <row r="1017" spans="1:26" ht="15" customHeight="1" x14ac:dyDescent="0.3">
      <c r="G1017" s="6"/>
    </row>
    <row r="1018" spans="1:26" ht="15" customHeight="1" x14ac:dyDescent="0.3">
      <c r="G1018" s="6"/>
    </row>
    <row r="1019" spans="1:26" ht="15" customHeight="1" x14ac:dyDescent="0.3">
      <c r="G1019" s="6"/>
    </row>
    <row r="1020" spans="1:26" ht="15" customHeight="1" x14ac:dyDescent="0.3">
      <c r="G1020" s="6"/>
    </row>
    <row r="1021" spans="1:26" ht="15" customHeight="1" x14ac:dyDescent="0.3">
      <c r="G1021" s="6"/>
    </row>
    <row r="1022" spans="1:26" ht="15" customHeight="1" x14ac:dyDescent="0.3">
      <c r="G1022" s="6"/>
    </row>
    <row r="1023" spans="1:26" ht="15" customHeight="1" x14ac:dyDescent="0.3">
      <c r="G1023" s="6"/>
    </row>
    <row r="1024" spans="1:26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  <row r="1488" spans="7:7" ht="15" customHeight="1" x14ac:dyDescent="0.3">
      <c r="G1488" s="6"/>
    </row>
    <row r="1489" spans="7:7" ht="15" customHeight="1" x14ac:dyDescent="0.3">
      <c r="G1489" s="6"/>
    </row>
    <row r="1490" spans="7:7" ht="15" customHeight="1" x14ac:dyDescent="0.3">
      <c r="G1490" s="6"/>
    </row>
    <row r="1491" spans="7:7" ht="15" customHeight="1" x14ac:dyDescent="0.3">
      <c r="G1491" s="6"/>
    </row>
    <row r="1492" spans="7:7" ht="15" customHeight="1" x14ac:dyDescent="0.3">
      <c r="G1492" s="6"/>
    </row>
    <row r="1493" spans="7:7" ht="15" customHeight="1" x14ac:dyDescent="0.3">
      <c r="G1493" s="6"/>
    </row>
  </sheetData>
  <mergeCells count="65"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35:D35"/>
    <mergeCell ref="C36:D36"/>
    <mergeCell ref="C37:D37"/>
    <mergeCell ref="C38:D38"/>
    <mergeCell ref="C33:D33"/>
    <mergeCell ref="C34:D34"/>
    <mergeCell ref="C39:D39"/>
    <mergeCell ref="C40:D40"/>
    <mergeCell ref="C41:D41"/>
    <mergeCell ref="C42:D42"/>
    <mergeCell ref="C43:D43"/>
    <mergeCell ref="C44:D44"/>
    <mergeCell ref="C45:D45"/>
    <mergeCell ref="C46:D46"/>
    <mergeCell ref="B47:B49"/>
    <mergeCell ref="C47:D47"/>
    <mergeCell ref="C48:D48"/>
    <mergeCell ref="C49:D49"/>
    <mergeCell ref="C32:D32"/>
    <mergeCell ref="C31:D31"/>
    <mergeCell ref="C26:D26"/>
    <mergeCell ref="C27:D27"/>
    <mergeCell ref="C28:D28"/>
    <mergeCell ref="C29:D29"/>
    <mergeCell ref="C30:D30"/>
    <mergeCell ref="C23:D23"/>
    <mergeCell ref="C24:D24"/>
    <mergeCell ref="C13:D13"/>
    <mergeCell ref="C4:D4"/>
    <mergeCell ref="C5:D5"/>
    <mergeCell ref="C6:D6"/>
    <mergeCell ref="C7:D7"/>
    <mergeCell ref="C8:D8"/>
    <mergeCell ref="D2:E2"/>
    <mergeCell ref="C9:D9"/>
    <mergeCell ref="C10:D10"/>
    <mergeCell ref="C11:D11"/>
    <mergeCell ref="C12:D1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Admin</cp:lastModifiedBy>
  <cp:lastPrinted>2022-05-04T06:45:14Z</cp:lastPrinted>
  <dcterms:created xsi:type="dcterms:W3CDTF">2011-08-12T06:18:30Z</dcterms:created>
  <dcterms:modified xsi:type="dcterms:W3CDTF">2024-11-26T07:11:46Z</dcterms:modified>
</cp:coreProperties>
</file>