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4895" windowHeight="9150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24519" iterate="1"/>
</workbook>
</file>

<file path=xl/calcChain.xml><?xml version="1.0" encoding="utf-8"?>
<calcChain xmlns="http://schemas.openxmlformats.org/spreadsheetml/2006/main">
  <c r="P34" i="1"/>
  <c r="G32"/>
  <c r="G31"/>
  <c r="G33" l="1"/>
  <c r="H32" s="1"/>
  <c r="H31" l="1"/>
  <c r="H33" s="1"/>
</calcChain>
</file>

<file path=xl/sharedStrings.xml><?xml version="1.0" encoding="utf-8"?>
<sst xmlns="http://schemas.openxmlformats.org/spreadsheetml/2006/main" count="201" uniqueCount="95">
  <si>
    <t>BỘ GIÁO DỤC &amp; ĐÀO TẠO</t>
  </si>
  <si>
    <t>DANH SÁCH HỌC VIÊN DỰ THI KẾT THÚC HỌC PHẦN</t>
  </si>
  <si>
    <t xml:space="preserve">               TRƯỜNG ĐHDL DUY TÂN</t>
  </si>
  <si>
    <t>KHÓA: K10MCS</t>
  </si>
  <si>
    <t>Số TC  : 2</t>
  </si>
  <si>
    <t>MÔN: MẠNG KHÔNG DÂY NÂNG CAO * MÃ MÔN: CS711</t>
  </si>
  <si>
    <t>Học kỳ : 2</t>
  </si>
  <si>
    <t>Thời gian : 7h30 ngày 16/11/2014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</si>
  <si>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</si>
  <si>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</si>
  <si>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</si>
  <si>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</si>
  <si>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</si>
  <si>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</si>
  <si>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</si>
  <si>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</si>
  <si>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</si>
  <si>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</si>
  <si>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</si>
  <si>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</si>
  <si>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</si>
  <si>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</si>
  <si>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</si>
  <si>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</si>
  <si>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</si>
  <si>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</si>
  <si>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</si>
  <si>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</si>
  <si>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Thị Cẩm</t>
  </si>
  <si>
    <t>An</t>
  </si>
  <si>
    <t>K10MCS</t>
  </si>
  <si>
    <t/>
  </si>
  <si>
    <t>Năm Phẩy Sáu</t>
  </si>
  <si>
    <t>Phan Huỳnh Thiên</t>
  </si>
  <si>
    <t>Ân</t>
  </si>
  <si>
    <t>Năm Phẩy Bốn</t>
  </si>
  <si>
    <t>Hoàng Trung</t>
  </si>
  <si>
    <t>Dũng</t>
  </si>
  <si>
    <t>29/3/1980</t>
  </si>
  <si>
    <t>Năm Phẩy Năm</t>
  </si>
  <si>
    <t>Nguyễn Anh</t>
  </si>
  <si>
    <t>Năm Phẩy Ba</t>
  </si>
  <si>
    <t>Vũ Thành</t>
  </si>
  <si>
    <t>Dương</t>
  </si>
  <si>
    <t>Trần Văn</t>
  </si>
  <si>
    <t>Hải</t>
  </si>
  <si>
    <t>Năm</t>
  </si>
  <si>
    <t>Đoàn Trung</t>
  </si>
  <si>
    <t>Hiếu</t>
  </si>
  <si>
    <t>Phan Thanh</t>
  </si>
  <si>
    <t>Hùng</t>
  </si>
  <si>
    <t>Nguyễn Phước</t>
  </si>
  <si>
    <t>Minh</t>
  </si>
  <si>
    <t>Sáu Phẩy Sáu</t>
  </si>
  <si>
    <t>Nguyễn Phi</t>
  </si>
  <si>
    <t>Palê</t>
  </si>
  <si>
    <t>26/6/1988</t>
  </si>
  <si>
    <t>Năm Phẩy Chín</t>
  </si>
  <si>
    <t>Phạm Thị Tú</t>
  </si>
  <si>
    <t>Phương</t>
  </si>
  <si>
    <t>Năm Phẩy Bảy</t>
  </si>
  <si>
    <t>Trần Thị Thúy</t>
  </si>
  <si>
    <t>Phượng</t>
  </si>
  <si>
    <t>Nguyễn Hữu Hoàng</t>
  </si>
  <si>
    <t>Sinh</t>
  </si>
  <si>
    <t>Mai Ái Giang</t>
  </si>
  <si>
    <t>Sơn</t>
  </si>
  <si>
    <t>Nguyễn Tấn</t>
  </si>
  <si>
    <t>Tài</t>
  </si>
  <si>
    <t>Năm Phẩy Một</t>
  </si>
  <si>
    <t>Võ Hồng</t>
  </si>
  <si>
    <t>Tân</t>
  </si>
  <si>
    <t>Nguyễn Tiến</t>
  </si>
  <si>
    <t>Thành</t>
  </si>
  <si>
    <t>Lê Ngọc</t>
  </si>
  <si>
    <t>Trung</t>
  </si>
  <si>
    <t>Hồ Phước</t>
  </si>
  <si>
    <t>Tú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</si>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</sst>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4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2">
    <xf numFmtId="0" fontId="0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3" borderId="0"/>
    <xf numFmtId="0" fontId="17" fillId="3" borderId="0"/>
    <xf numFmtId="0" fontId="18" fillId="3" borderId="0"/>
    <xf numFmtId="0" fontId="19" fillId="0" borderId="0">
      <alignment wrapText="1"/>
    </xf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7" fillId="0" borderId="0" applyFill="0" applyBorder="0" applyAlignment="0"/>
    <xf numFmtId="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0" fontId="22" fillId="0" borderId="0"/>
    <xf numFmtId="43" fontId="23" fillId="0" borderId="0" applyFont="0" applyFill="0" applyBorder="0" applyAlignment="0" applyProtection="0"/>
    <xf numFmtId="171" fontId="24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2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24" fillId="0" borderId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10" applyNumberFormat="0" applyBorder="0" applyAlignment="0" applyProtection="0"/>
    <xf numFmtId="10" fontId="26" fillId="4" borderId="10" applyNumberFormat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6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0" borderId="0"/>
    <xf numFmtId="37" fontId="34" fillId="0" borderId="0"/>
    <xf numFmtId="178" fontId="3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7" fillId="0" borderId="0"/>
    <xf numFmtId="0" fontId="7" fillId="0" borderId="0"/>
    <xf numFmtId="0" fontId="38" fillId="0" borderId="0"/>
    <xf numFmtId="0" fontId="38" fillId="0" borderId="0"/>
    <xf numFmtId="0" fontId="39" fillId="0" borderId="0"/>
    <xf numFmtId="0" fontId="37" fillId="0" borderId="0"/>
    <xf numFmtId="0" fontId="7" fillId="0" borderId="0"/>
    <xf numFmtId="0" fontId="40" fillId="0" borderId="0"/>
    <xf numFmtId="0" fontId="7" fillId="0" borderId="0"/>
    <xf numFmtId="0" fontId="41" fillId="0" borderId="0"/>
    <xf numFmtId="0" fontId="36" fillId="0" borderId="0"/>
    <xf numFmtId="0" fontId="36" fillId="0" borderId="0"/>
    <xf numFmtId="0" fontId="42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17" applyNumberFormat="0" applyBorder="0"/>
    <xf numFmtId="0" fontId="7" fillId="0" borderId="0" applyFill="0" applyBorder="0" applyAlignment="0"/>
    <xf numFmtId="0" fontId="7" fillId="0" borderId="0" applyFill="0" applyBorder="0" applyAlignment="0"/>
    <xf numFmtId="3" fontId="43" fillId="0" borderId="0"/>
    <xf numFmtId="0" fontId="31" fillId="0" borderId="0"/>
    <xf numFmtId="49" fontId="44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8" applyNumberFormat="0" applyFont="0" applyFill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32" fillId="0" borderId="0"/>
    <xf numFmtId="166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51" fillId="0" borderId="0"/>
    <xf numFmtId="182" fontId="48" fillId="0" borderId="0" applyFont="0" applyFill="0" applyBorder="0" applyAlignment="0" applyProtection="0"/>
    <xf numFmtId="6" fontId="52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8" fillId="0" borderId="0">
      <alignment vertical="center"/>
    </xf>
  </cellStyleXfs>
  <cellXfs count="9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/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122">
    <cellStyle name="??" xfId="3"/>
    <cellStyle name="?? [0.00]_PRODUCT DETAIL Q1" xfId="4"/>
    <cellStyle name="?? [0]" xfId="5"/>
    <cellStyle name="?? [0] 2" xfId="6"/>
    <cellStyle name="?? 2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Currency (0) 2" xfId="29"/>
    <cellStyle name="Calc Percent (0)" xfId="30"/>
    <cellStyle name="Calc Percent (0) 2" xfId="31"/>
    <cellStyle name="Calc Percent (1)" xfId="32"/>
    <cellStyle name="Calc Percent (1) 2" xfId="33"/>
    <cellStyle name="category" xfId="34"/>
    <cellStyle name="Comma 2" xfId="35"/>
    <cellStyle name="comma zerodec" xfId="36"/>
    <cellStyle name="Comma0" xfId="37"/>
    <cellStyle name="Comma0 2" xfId="38"/>
    <cellStyle name="Currency0" xfId="39"/>
    <cellStyle name="Currency0 2" xfId="40"/>
    <cellStyle name="Currency0 3" xfId="41"/>
    <cellStyle name="Currency1" xfId="42"/>
    <cellStyle name="Date" xfId="43"/>
    <cellStyle name="Date 2" xfId="44"/>
    <cellStyle name="Dollar (zero dec)" xfId="45"/>
    <cellStyle name="Enter Currency (0)" xfId="46"/>
    <cellStyle name="Enter Currency (0) 2" xfId="47"/>
    <cellStyle name="Fixed" xfId="48"/>
    <cellStyle name="Fixed 2" xfId="49"/>
    <cellStyle name="Grey" xfId="50"/>
    <cellStyle name="Grey 2" xfId="51"/>
    <cellStyle name="HEADER" xfId="52"/>
    <cellStyle name="Header1" xfId="53"/>
    <cellStyle name="Header2" xfId="54"/>
    <cellStyle name="HEADING1" xfId="55"/>
    <cellStyle name="HEADING2" xfId="56"/>
    <cellStyle name="Input [yellow]" xfId="57"/>
    <cellStyle name="Input [yellow] 2" xfId="58"/>
    <cellStyle name="Link Currency (0)" xfId="59"/>
    <cellStyle name="Link Currency (0) 2" xfId="60"/>
    <cellStyle name="Milliers [0]_AR1194" xfId="61"/>
    <cellStyle name="Milliers_AR1194" xfId="62"/>
    <cellStyle name="Model" xfId="63"/>
    <cellStyle name="Monétaire [0]_AR1194" xfId="64"/>
    <cellStyle name="Monétaire_AR1194" xfId="65"/>
    <cellStyle name="n" xfId="66"/>
    <cellStyle name="New Times Roman" xfId="67"/>
    <cellStyle name="no dec" xfId="68"/>
    <cellStyle name="Normal" xfId="0" builtinId="0"/>
    <cellStyle name="Normal - Style1" xfId="69"/>
    <cellStyle name="Normal 2" xfId="70"/>
    <cellStyle name="Normal 2 2" xfId="71"/>
    <cellStyle name="Normal 2 2 2" xfId="72"/>
    <cellStyle name="Normal 2 2 3" xfId="73"/>
    <cellStyle name="Normal 2 3" xfId="74"/>
    <cellStyle name="Normal 2 4" xfId="75"/>
    <cellStyle name="Normal 2 5" xfId="76"/>
    <cellStyle name="Normal 2 6" xfId="2"/>
    <cellStyle name="Normal 2_du kien dot 1 hoc ky 2" xfId="77"/>
    <cellStyle name="Normal 3" xfId="78"/>
    <cellStyle name="Normal 3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1" xfId="86"/>
    <cellStyle name="Percent" xfId="1" builtinId="5"/>
    <cellStyle name="Percent [2]" xfId="87"/>
    <cellStyle name="Percent [2] 2" xfId="88"/>
    <cellStyle name="Percent 2" xfId="89"/>
    <cellStyle name="Percent 3" xfId="90"/>
    <cellStyle name="Percent 4" xfId="91"/>
    <cellStyle name="PERCENTAGE" xfId="92"/>
    <cellStyle name="PrePop Currency (0)" xfId="93"/>
    <cellStyle name="PrePop Currency (0) 2" xfId="94"/>
    <cellStyle name="songuyen" xfId="95"/>
    <cellStyle name="subhead" xfId="96"/>
    <cellStyle name="Text Indent A" xfId="97"/>
    <cellStyle name="Text Indent B" xfId="98"/>
    <cellStyle name="Text Indent B 2" xfId="99"/>
    <cellStyle name="Total 2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一般_00Q3902REV.1" xfId="107"/>
    <cellStyle name="千分位[0]_00Q3902REV.1" xfId="108"/>
    <cellStyle name="千分位_00Q3902REV.1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標準_機器ﾘｽト (2)" xfId="115"/>
    <cellStyle name="貨幣 [0]_00Q3902REV.1" xfId="116"/>
    <cellStyle name="貨幣[0]_BRE" xfId="117"/>
    <cellStyle name="貨幣_00Q3902REV.1" xfId="118"/>
    <cellStyle name=" [0.00]_ Att. 1- Cover" xfId="119"/>
    <cellStyle name="_ Att. 1- Cover" xfId="120"/>
    <cellStyle name="?_ Att. 1- Cover" xfId="121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5/K10MCS%20-%20HK2%20-%20CS711%20-%20M&#7840;NG%20KH&#212;NG%20D&#194;Y%20N&#194;NG%20C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2030110125</v>
          </cell>
          <cell r="C7" t="str">
            <v>Nguyễn Thị Cẩm</v>
          </cell>
          <cell r="D7" t="str">
            <v>An</v>
          </cell>
          <cell r="E7" t="str">
            <v>Nữ</v>
          </cell>
          <cell r="F7">
            <v>30018</v>
          </cell>
          <cell r="G7" t="str">
            <v>K10MCS</v>
          </cell>
          <cell r="H7">
            <v>8</v>
          </cell>
          <cell r="I7">
            <v>8</v>
          </cell>
          <cell r="M7">
            <v>5</v>
          </cell>
          <cell r="O7">
            <v>7</v>
          </cell>
          <cell r="P7">
            <v>5</v>
          </cell>
          <cell r="Q7">
            <v>5.6</v>
          </cell>
          <cell r="R7" t="str">
            <v>Năm Phẩy Sáu</v>
          </cell>
        </row>
        <row r="8">
          <cell r="A8">
            <v>2</v>
          </cell>
          <cell r="B8">
            <v>2031110126</v>
          </cell>
          <cell r="C8" t="str">
            <v>Phan Huỳnh Thiên</v>
          </cell>
          <cell r="D8" t="str">
            <v>Ân</v>
          </cell>
          <cell r="E8" t="str">
            <v>Nam</v>
          </cell>
          <cell r="F8">
            <v>33245</v>
          </cell>
          <cell r="G8" t="str">
            <v>K10MCS</v>
          </cell>
          <cell r="H8">
            <v>6</v>
          </cell>
          <cell r="I8">
            <v>6</v>
          </cell>
          <cell r="M8">
            <v>5</v>
          </cell>
          <cell r="O8">
            <v>7</v>
          </cell>
          <cell r="P8">
            <v>5</v>
          </cell>
          <cell r="Q8">
            <v>5.4</v>
          </cell>
          <cell r="R8" t="str">
            <v>Năm Phẩy Bốn</v>
          </cell>
        </row>
        <row r="9">
          <cell r="A9">
            <v>3</v>
          </cell>
          <cell r="B9">
            <v>2031110127</v>
          </cell>
          <cell r="C9" t="str">
            <v>Hoàng Trung</v>
          </cell>
          <cell r="D9" t="str">
            <v>Dũng</v>
          </cell>
          <cell r="E9" t="str">
            <v>Nam</v>
          </cell>
          <cell r="F9" t="str">
            <v>29/3/1980</v>
          </cell>
          <cell r="G9" t="str">
            <v>K10MCS</v>
          </cell>
          <cell r="H9">
            <v>6</v>
          </cell>
          <cell r="I9">
            <v>6</v>
          </cell>
          <cell r="M9">
            <v>5</v>
          </cell>
          <cell r="O9">
            <v>6</v>
          </cell>
          <cell r="P9">
            <v>5.5</v>
          </cell>
          <cell r="Q9">
            <v>5.5</v>
          </cell>
          <cell r="R9" t="str">
            <v>Năm Phẩy Năm</v>
          </cell>
        </row>
        <row r="10">
          <cell r="A10">
            <v>4</v>
          </cell>
          <cell r="B10">
            <v>2031110128</v>
          </cell>
          <cell r="C10" t="str">
            <v>Nguyễn Anh</v>
          </cell>
          <cell r="D10" t="str">
            <v>Dũng</v>
          </cell>
          <cell r="E10" t="str">
            <v>Nam</v>
          </cell>
          <cell r="F10">
            <v>32966</v>
          </cell>
          <cell r="G10" t="str">
            <v>K10MCS</v>
          </cell>
          <cell r="H10">
            <v>7</v>
          </cell>
          <cell r="I10">
            <v>7</v>
          </cell>
          <cell r="M10">
            <v>5</v>
          </cell>
          <cell r="O10">
            <v>4</v>
          </cell>
          <cell r="P10">
            <v>5.5</v>
          </cell>
          <cell r="Q10">
            <v>5.3</v>
          </cell>
          <cell r="R10" t="str">
            <v>Năm Phẩy Ba</v>
          </cell>
        </row>
        <row r="11">
          <cell r="A11">
            <v>5</v>
          </cell>
          <cell r="B11">
            <v>2031110129</v>
          </cell>
          <cell r="C11" t="str">
            <v>Vũ Thành</v>
          </cell>
          <cell r="D11" t="str">
            <v>Dương</v>
          </cell>
          <cell r="E11" t="str">
            <v>Nam</v>
          </cell>
          <cell r="F11">
            <v>30630</v>
          </cell>
          <cell r="G11" t="str">
            <v>K10MCS</v>
          </cell>
          <cell r="H11">
            <v>8</v>
          </cell>
          <cell r="I11">
            <v>8</v>
          </cell>
          <cell r="M11">
            <v>5</v>
          </cell>
          <cell r="O11">
            <v>4</v>
          </cell>
          <cell r="P11">
            <v>5.5</v>
          </cell>
          <cell r="Q11">
            <v>5.4</v>
          </cell>
          <cell r="R11" t="str">
            <v>Năm Phẩy Bốn</v>
          </cell>
        </row>
        <row r="12">
          <cell r="A12">
            <v>6</v>
          </cell>
          <cell r="B12">
            <v>2031110130</v>
          </cell>
          <cell r="C12" t="str">
            <v>Trần Văn</v>
          </cell>
          <cell r="D12" t="str">
            <v>Hải</v>
          </cell>
          <cell r="E12" t="str">
            <v>Nam</v>
          </cell>
          <cell r="F12">
            <v>30473</v>
          </cell>
          <cell r="G12" t="str">
            <v>K10MCS</v>
          </cell>
          <cell r="H12">
            <v>5</v>
          </cell>
          <cell r="I12">
            <v>5</v>
          </cell>
          <cell r="M12">
            <v>5</v>
          </cell>
          <cell r="O12">
            <v>7</v>
          </cell>
          <cell r="P12">
            <v>4.5</v>
          </cell>
          <cell r="Q12">
            <v>5</v>
          </cell>
          <cell r="R12" t="str">
            <v>Năm</v>
          </cell>
        </row>
        <row r="13">
          <cell r="A13">
            <v>7</v>
          </cell>
          <cell r="B13">
            <v>2031110131</v>
          </cell>
          <cell r="C13" t="str">
            <v>Đoàn Trung</v>
          </cell>
          <cell r="D13" t="str">
            <v>Hiếu</v>
          </cell>
          <cell r="E13" t="str">
            <v>Nam</v>
          </cell>
          <cell r="F13">
            <v>33158</v>
          </cell>
          <cell r="G13" t="str">
            <v>K10MCS</v>
          </cell>
          <cell r="H13">
            <v>5</v>
          </cell>
          <cell r="I13">
            <v>5</v>
          </cell>
          <cell r="M13">
            <v>5</v>
          </cell>
          <cell r="O13">
            <v>7</v>
          </cell>
          <cell r="P13">
            <v>5</v>
          </cell>
          <cell r="Q13">
            <v>5.3</v>
          </cell>
          <cell r="R13" t="str">
            <v>Năm Phẩy Ba</v>
          </cell>
        </row>
        <row r="14">
          <cell r="A14">
            <v>8</v>
          </cell>
          <cell r="B14">
            <v>2031110132</v>
          </cell>
          <cell r="C14" t="str">
            <v>Phan Thanh</v>
          </cell>
          <cell r="D14" t="str">
            <v>Hùng</v>
          </cell>
          <cell r="E14" t="str">
            <v>Nam</v>
          </cell>
          <cell r="F14">
            <v>29893</v>
          </cell>
          <cell r="G14" t="str">
            <v>K10MCS</v>
          </cell>
          <cell r="H14">
            <v>7</v>
          </cell>
          <cell r="I14">
            <v>7</v>
          </cell>
          <cell r="M14">
            <v>5</v>
          </cell>
          <cell r="O14">
            <v>6</v>
          </cell>
          <cell r="P14">
            <v>5</v>
          </cell>
          <cell r="Q14">
            <v>5.4</v>
          </cell>
          <cell r="R14" t="str">
            <v>Năm Phẩy Bốn</v>
          </cell>
        </row>
        <row r="15">
          <cell r="A15">
            <v>9</v>
          </cell>
          <cell r="B15">
            <v>2031110133</v>
          </cell>
          <cell r="C15" t="str">
            <v>Nguyễn Phước</v>
          </cell>
          <cell r="D15" t="str">
            <v>Minh</v>
          </cell>
          <cell r="E15" t="str">
            <v>Nam</v>
          </cell>
          <cell r="F15">
            <v>31201</v>
          </cell>
          <cell r="G15" t="str">
            <v>K10MCS</v>
          </cell>
          <cell r="H15">
            <v>8</v>
          </cell>
          <cell r="I15">
            <v>8</v>
          </cell>
          <cell r="M15">
            <v>8</v>
          </cell>
          <cell r="O15">
            <v>8</v>
          </cell>
          <cell r="P15">
            <v>5.5</v>
          </cell>
          <cell r="Q15">
            <v>6.6</v>
          </cell>
          <cell r="R15" t="str">
            <v>Sáu Phẩy Sáu</v>
          </cell>
        </row>
        <row r="16">
          <cell r="A16">
            <v>10</v>
          </cell>
          <cell r="B16">
            <v>2031110134</v>
          </cell>
          <cell r="C16" t="str">
            <v>Nguyễn Phi</v>
          </cell>
          <cell r="D16" t="str">
            <v>Palê</v>
          </cell>
          <cell r="E16" t="str">
            <v>Nam</v>
          </cell>
          <cell r="F16" t="str">
            <v>26/6/1988</v>
          </cell>
          <cell r="G16" t="str">
            <v>K10MCS</v>
          </cell>
          <cell r="H16">
            <v>8</v>
          </cell>
          <cell r="I16">
            <v>8</v>
          </cell>
          <cell r="M16">
            <v>5</v>
          </cell>
          <cell r="O16">
            <v>7</v>
          </cell>
          <cell r="P16">
            <v>5.5</v>
          </cell>
          <cell r="Q16">
            <v>5.9</v>
          </cell>
          <cell r="R16" t="str">
            <v>Năm Phẩy Chín</v>
          </cell>
        </row>
        <row r="17">
          <cell r="A17">
            <v>11</v>
          </cell>
          <cell r="B17">
            <v>2030110135</v>
          </cell>
          <cell r="C17" t="str">
            <v>Phạm Thị Tú</v>
          </cell>
          <cell r="D17" t="str">
            <v>Phương</v>
          </cell>
          <cell r="E17" t="str">
            <v>Nữ</v>
          </cell>
          <cell r="F17">
            <v>30593</v>
          </cell>
          <cell r="G17" t="str">
            <v>K10MCS</v>
          </cell>
          <cell r="H17">
            <v>7</v>
          </cell>
          <cell r="I17">
            <v>7</v>
          </cell>
          <cell r="M17">
            <v>8</v>
          </cell>
          <cell r="O17">
            <v>4</v>
          </cell>
          <cell r="P17">
            <v>5</v>
          </cell>
          <cell r="Q17">
            <v>5.7</v>
          </cell>
          <cell r="R17" t="str">
            <v>Năm Phẩy Bảy</v>
          </cell>
        </row>
        <row r="18">
          <cell r="A18">
            <v>12</v>
          </cell>
          <cell r="B18">
            <v>2030110136</v>
          </cell>
          <cell r="C18" t="str">
            <v>Trần Thị Thúy</v>
          </cell>
          <cell r="D18" t="str">
            <v>Phượng</v>
          </cell>
          <cell r="E18" t="str">
            <v>Nữ</v>
          </cell>
          <cell r="F18">
            <v>31495</v>
          </cell>
          <cell r="G18" t="str">
            <v>K10MCS</v>
          </cell>
          <cell r="H18">
            <v>9</v>
          </cell>
          <cell r="I18">
            <v>9</v>
          </cell>
          <cell r="M18">
            <v>5</v>
          </cell>
          <cell r="O18">
            <v>6</v>
          </cell>
          <cell r="P18">
            <v>5</v>
          </cell>
          <cell r="Q18">
            <v>5.6</v>
          </cell>
          <cell r="R18" t="str">
            <v>Năm Phẩy Sáu</v>
          </cell>
        </row>
        <row r="19">
          <cell r="A19">
            <v>13</v>
          </cell>
          <cell r="B19">
            <v>2031110137</v>
          </cell>
          <cell r="C19" t="str">
            <v>Nguyễn Hữu Hoàng</v>
          </cell>
          <cell r="D19" t="str">
            <v>Sinh</v>
          </cell>
          <cell r="E19" t="str">
            <v>Nam</v>
          </cell>
          <cell r="F19">
            <v>32406</v>
          </cell>
          <cell r="G19" t="str">
            <v>K10MCS</v>
          </cell>
          <cell r="H19">
            <v>6</v>
          </cell>
          <cell r="I19">
            <v>6</v>
          </cell>
          <cell r="M19">
            <v>8</v>
          </cell>
          <cell r="O19">
            <v>4</v>
          </cell>
          <cell r="P19">
            <v>5</v>
          </cell>
          <cell r="Q19">
            <v>5.6</v>
          </cell>
          <cell r="R19" t="str">
            <v>Năm Phẩy Sáu</v>
          </cell>
        </row>
        <row r="20">
          <cell r="A20">
            <v>14</v>
          </cell>
          <cell r="B20">
            <v>2031110138</v>
          </cell>
          <cell r="C20" t="str">
            <v>Mai Ái Giang</v>
          </cell>
          <cell r="D20" t="str">
            <v>Sơn</v>
          </cell>
          <cell r="E20" t="str">
            <v>Nam</v>
          </cell>
          <cell r="F20">
            <v>31000</v>
          </cell>
          <cell r="G20" t="str">
            <v>K10MCS</v>
          </cell>
          <cell r="H20">
            <v>8</v>
          </cell>
          <cell r="I20">
            <v>8</v>
          </cell>
          <cell r="M20">
            <v>5</v>
          </cell>
          <cell r="O20">
            <v>8</v>
          </cell>
          <cell r="P20">
            <v>4.5</v>
          </cell>
          <cell r="Q20">
            <v>5.5</v>
          </cell>
          <cell r="R20" t="str">
            <v>Năm Phẩy Năm</v>
          </cell>
        </row>
        <row r="21">
          <cell r="A21">
            <v>15</v>
          </cell>
          <cell r="B21">
            <v>2031110139</v>
          </cell>
          <cell r="C21" t="str">
            <v>Nguyễn Tấn</v>
          </cell>
          <cell r="D21" t="str">
            <v>Tài</v>
          </cell>
          <cell r="E21" t="str">
            <v>Nam</v>
          </cell>
          <cell r="F21">
            <v>31510</v>
          </cell>
          <cell r="G21" t="str">
            <v>K10MCS</v>
          </cell>
          <cell r="H21">
            <v>7</v>
          </cell>
          <cell r="I21">
            <v>7</v>
          </cell>
          <cell r="M21">
            <v>5</v>
          </cell>
          <cell r="O21">
            <v>4</v>
          </cell>
          <cell r="P21">
            <v>5</v>
          </cell>
          <cell r="Q21">
            <v>5.0999999999999996</v>
          </cell>
          <cell r="R21" t="str">
            <v>Năm Phẩy Một</v>
          </cell>
        </row>
        <row r="22">
          <cell r="A22">
            <v>16</v>
          </cell>
          <cell r="B22">
            <v>2031110140</v>
          </cell>
          <cell r="C22" t="str">
            <v>Võ Hồng</v>
          </cell>
          <cell r="D22" t="str">
            <v>Tân</v>
          </cell>
          <cell r="E22" t="str">
            <v>Nam</v>
          </cell>
          <cell r="F22">
            <v>33450</v>
          </cell>
          <cell r="G22" t="str">
            <v>K10MCS</v>
          </cell>
          <cell r="H22">
            <v>9</v>
          </cell>
          <cell r="I22">
            <v>9</v>
          </cell>
          <cell r="M22">
            <v>8</v>
          </cell>
          <cell r="O22">
            <v>4</v>
          </cell>
          <cell r="P22">
            <v>5</v>
          </cell>
          <cell r="Q22">
            <v>5.9</v>
          </cell>
          <cell r="R22" t="str">
            <v>Năm Phẩy Chín</v>
          </cell>
        </row>
        <row r="23">
          <cell r="A23">
            <v>17</v>
          </cell>
          <cell r="B23">
            <v>2031110141</v>
          </cell>
          <cell r="C23" t="str">
            <v>Nguyễn Tiến</v>
          </cell>
          <cell r="D23" t="str">
            <v>Thành</v>
          </cell>
          <cell r="E23" t="str">
            <v>Nam</v>
          </cell>
          <cell r="F23">
            <v>30418</v>
          </cell>
          <cell r="G23" t="str">
            <v>K10MCS</v>
          </cell>
          <cell r="H23">
            <v>9</v>
          </cell>
          <cell r="I23">
            <v>9</v>
          </cell>
          <cell r="M23">
            <v>5</v>
          </cell>
          <cell r="O23">
            <v>4</v>
          </cell>
          <cell r="P23">
            <v>5</v>
          </cell>
          <cell r="Q23">
            <v>5.3</v>
          </cell>
          <cell r="R23" t="str">
            <v>Năm Phẩy Ba</v>
          </cell>
        </row>
        <row r="24">
          <cell r="A24">
            <v>18</v>
          </cell>
          <cell r="B24">
            <v>2031110142</v>
          </cell>
          <cell r="C24" t="str">
            <v>Lê Ngọc</v>
          </cell>
          <cell r="D24" t="str">
            <v>Trung</v>
          </cell>
          <cell r="E24" t="str">
            <v>Nam</v>
          </cell>
          <cell r="F24">
            <v>31781</v>
          </cell>
          <cell r="G24" t="str">
            <v>K10MCS</v>
          </cell>
          <cell r="H24">
            <v>7</v>
          </cell>
          <cell r="I24">
            <v>7</v>
          </cell>
          <cell r="M24">
            <v>5</v>
          </cell>
          <cell r="O24">
            <v>7</v>
          </cell>
          <cell r="P24">
            <v>5</v>
          </cell>
          <cell r="Q24">
            <v>5.5</v>
          </cell>
          <cell r="R24" t="str">
            <v>Năm Phẩy Năm</v>
          </cell>
        </row>
        <row r="25">
          <cell r="A25">
            <v>19</v>
          </cell>
          <cell r="B25">
            <v>2031110143</v>
          </cell>
          <cell r="C25" t="str">
            <v>Hồ Phước</v>
          </cell>
          <cell r="D25" t="str">
            <v>Tú</v>
          </cell>
          <cell r="E25" t="str">
            <v>Nam</v>
          </cell>
          <cell r="F25">
            <v>31281</v>
          </cell>
          <cell r="G25" t="str">
            <v>K10MCS</v>
          </cell>
          <cell r="H25">
            <v>9</v>
          </cell>
          <cell r="I25">
            <v>9</v>
          </cell>
          <cell r="M25">
            <v>5</v>
          </cell>
          <cell r="O25">
            <v>5</v>
          </cell>
          <cell r="P25">
            <v>4.5</v>
          </cell>
          <cell r="Q25">
            <v>5.0999999999999996</v>
          </cell>
          <cell r="R25" t="str">
            <v>Năm Phẩy Một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SheetLayoutView="120" workbookViewId="0">
      <pane xSplit="7" ySplit="8" topLeftCell="H22" activePane="bottomRight" state="frozen"/>
      <selection pane="topRight" activeCell="G1" sqref="G1"/>
      <selection pane="bottomLeft" activeCell="A7" sqref="A7"/>
      <selection pane="bottomRight" activeCell="G25" sqref="G25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76" customWidth="1"/>
    <col min="4" max="4" width="14.140625" style="15" customWidth="1"/>
    <col min="5" max="5" width="6.7109375" style="77" customWidth="1"/>
    <col min="6" max="6" width="10.5703125" style="78" bestFit="1" customWidth="1"/>
    <col min="7" max="7" width="7.42578125" style="14" bestFit="1" customWidth="1"/>
    <col min="8" max="9" width="4.140625" style="14" customWidth="1"/>
    <col min="10" max="12" width="4.140625" style="14" hidden="1" customWidth="1"/>
    <col min="13" max="13" width="4.140625" style="14" customWidth="1"/>
    <col min="14" max="14" width="4.140625" style="14" hidden="1" customWidth="1"/>
    <col min="15" max="16" width="4.140625" style="76" customWidth="1"/>
    <col min="17" max="17" width="3.85546875" style="76" customWidth="1"/>
    <col min="18" max="18" width="11.85546875" style="88" customWidth="1"/>
    <col min="19" max="19" width="6.7109375" style="9" customWidth="1"/>
    <col min="20" max="16384" width="9.140625" style="53"/>
  </cols>
  <sheetData>
    <row r="1" spans="1:19" s="1" customFormat="1" ht="14.2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customHeight="1">
      <c r="B2" s="4" t="s">
        <v>2</v>
      </c>
      <c r="C2" s="4"/>
      <c r="D2" s="4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</v>
      </c>
      <c r="S2" s="5"/>
    </row>
    <row r="3" spans="1:19" s="6" customFormat="1" ht="14.25">
      <c r="B3" s="7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6</v>
      </c>
      <c r="S3" s="9"/>
    </row>
    <row r="4" spans="1:19" s="6" customFormat="1" ht="15">
      <c r="B4" s="10" t="s">
        <v>7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8</v>
      </c>
      <c r="S4" s="9"/>
    </row>
    <row r="5" spans="1:19" s="14" customFormat="1" ht="12" hidden="1" customHeight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1:19" s="6" customFormat="1" ht="15" customHeight="1">
      <c r="B6" s="20" t="s">
        <v>9</v>
      </c>
      <c r="C6" s="21" t="s">
        <v>10</v>
      </c>
      <c r="D6" s="22" t="s">
        <v>11</v>
      </c>
      <c r="E6" s="23"/>
      <c r="F6" s="21" t="s">
        <v>12</v>
      </c>
      <c r="G6" s="21" t="s">
        <v>13</v>
      </c>
      <c r="H6" s="24" t="s">
        <v>14</v>
      </c>
      <c r="I6" s="25"/>
      <c r="J6" s="25"/>
      <c r="K6" s="25"/>
      <c r="L6" s="25"/>
      <c r="M6" s="25"/>
      <c r="N6" s="25"/>
      <c r="O6" s="25"/>
      <c r="P6" s="26"/>
      <c r="Q6" s="27" t="s">
        <v>15</v>
      </c>
      <c r="R6" s="28"/>
      <c r="S6" s="29" t="s">
        <v>16</v>
      </c>
    </row>
    <row r="7" spans="1:19" s="38" customFormat="1" ht="15" customHeight="1">
      <c r="A7" s="30" t="s">
        <v>9</v>
      </c>
      <c r="B7" s="31"/>
      <c r="C7" s="32"/>
      <c r="D7" s="33"/>
      <c r="E7" s="30"/>
      <c r="F7" s="32"/>
      <c r="G7" s="32"/>
      <c r="H7" s="34" t="s">
        <v>17</v>
      </c>
      <c r="I7" s="34" t="s">
        <v>18</v>
      </c>
      <c r="J7" s="34" t="s">
        <v>19</v>
      </c>
      <c r="K7" s="34" t="s">
        <v>20</v>
      </c>
      <c r="L7" s="34" t="s">
        <v>21</v>
      </c>
      <c r="M7" s="34" t="s">
        <v>22</v>
      </c>
      <c r="N7" s="34" t="s">
        <v>23</v>
      </c>
      <c r="O7" s="34" t="s">
        <v>24</v>
      </c>
      <c r="P7" s="34" t="s">
        <v>25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0.05</v>
      </c>
      <c r="I8" s="43">
        <v>0.05</v>
      </c>
      <c r="J8" s="43">
        <v>0</v>
      </c>
      <c r="K8" s="43">
        <v>0</v>
      </c>
      <c r="L8" s="43">
        <v>0</v>
      </c>
      <c r="M8" s="43">
        <v>0.2</v>
      </c>
      <c r="N8" s="43">
        <v>0</v>
      </c>
      <c r="O8" s="43">
        <v>0.15</v>
      </c>
      <c r="P8" s="43">
        <v>0.55000000000000004</v>
      </c>
      <c r="Q8" s="44" t="s">
        <v>26</v>
      </c>
      <c r="R8" s="34" t="s">
        <v>27</v>
      </c>
      <c r="S8" s="45"/>
    </row>
    <row r="9" spans="1:19" ht="20.100000000000001" customHeight="1">
      <c r="A9" s="46">
        <v>1</v>
      </c>
      <c r="B9" s="47">
        <v>1</v>
      </c>
      <c r="C9" s="47">
        <v>2030110125</v>
      </c>
      <c r="D9" s="48" t="s">
        <v>28</v>
      </c>
      <c r="E9" s="49" t="s">
        <v>29</v>
      </c>
      <c r="F9" s="50">
        <v>30018</v>
      </c>
      <c r="G9" s="51" t="s">
        <v>30</v>
      </c>
      <c r="H9" s="47">
        <v>8</v>
      </c>
      <c r="I9" s="47">
        <v>8</v>
      </c>
      <c r="J9" s="47" t="s">
        <v>31</v>
      </c>
      <c r="K9" s="47" t="s">
        <v>31</v>
      </c>
      <c r="L9" s="47" t="s">
        <v>31</v>
      </c>
      <c r="M9" s="47">
        <v>5</v>
      </c>
      <c r="N9" s="47" t="s">
        <v>31</v>
      </c>
      <c r="O9" s="47">
        <v>7</v>
      </c>
      <c r="P9" s="47">
        <v>5</v>
      </c>
      <c r="Q9" s="47">
        <v>5.6</v>
      </c>
      <c r="R9" s="52" t="s">
        <v>32</v>
      </c>
      <c r="S9" s="47">
        <v>0</v>
      </c>
    </row>
    <row r="10" spans="1:19" ht="20.100000000000001" customHeight="1">
      <c r="A10" s="46">
        <v>2</v>
      </c>
      <c r="B10" s="47">
        <v>2</v>
      </c>
      <c r="C10" s="47">
        <v>2031110126</v>
      </c>
      <c r="D10" s="48" t="s">
        <v>33</v>
      </c>
      <c r="E10" s="49" t="s">
        <v>34</v>
      </c>
      <c r="F10" s="50">
        <v>33245</v>
      </c>
      <c r="G10" s="51" t="s">
        <v>30</v>
      </c>
      <c r="H10" s="47">
        <v>6</v>
      </c>
      <c r="I10" s="47">
        <v>6</v>
      </c>
      <c r="J10" s="47" t="s">
        <v>31</v>
      </c>
      <c r="K10" s="47" t="s">
        <v>31</v>
      </c>
      <c r="L10" s="47" t="s">
        <v>31</v>
      </c>
      <c r="M10" s="47">
        <v>5</v>
      </c>
      <c r="N10" s="47" t="s">
        <v>31</v>
      </c>
      <c r="O10" s="47">
        <v>7</v>
      </c>
      <c r="P10" s="47">
        <v>5</v>
      </c>
      <c r="Q10" s="47">
        <v>5.4</v>
      </c>
      <c r="R10" s="52" t="s">
        <v>35</v>
      </c>
      <c r="S10" s="47">
        <v>0</v>
      </c>
    </row>
    <row r="11" spans="1:19" ht="20.100000000000001" customHeight="1">
      <c r="A11" s="46">
        <v>3</v>
      </c>
      <c r="B11" s="47">
        <v>3</v>
      </c>
      <c r="C11" s="47">
        <v>2031110127</v>
      </c>
      <c r="D11" s="48" t="s">
        <v>36</v>
      </c>
      <c r="E11" s="49" t="s">
        <v>37</v>
      </c>
      <c r="F11" s="50" t="s">
        <v>38</v>
      </c>
      <c r="G11" s="51" t="s">
        <v>30</v>
      </c>
      <c r="H11" s="47">
        <v>6</v>
      </c>
      <c r="I11" s="47">
        <v>6</v>
      </c>
      <c r="J11" s="47" t="s">
        <v>31</v>
      </c>
      <c r="K11" s="47" t="s">
        <v>31</v>
      </c>
      <c r="L11" s="47" t="s">
        <v>31</v>
      </c>
      <c r="M11" s="47">
        <v>5</v>
      </c>
      <c r="N11" s="47" t="s">
        <v>31</v>
      </c>
      <c r="O11" s="47">
        <v>6</v>
      </c>
      <c r="P11" s="47">
        <v>5.5</v>
      </c>
      <c r="Q11" s="47">
        <v>5.5</v>
      </c>
      <c r="R11" s="52" t="s">
        <v>39</v>
      </c>
      <c r="S11" s="47">
        <v>0</v>
      </c>
    </row>
    <row r="12" spans="1:19" ht="20.100000000000001" customHeight="1">
      <c r="A12" s="46">
        <v>4</v>
      </c>
      <c r="B12" s="47">
        <v>4</v>
      </c>
      <c r="C12" s="47">
        <v>2031110128</v>
      </c>
      <c r="D12" s="48" t="s">
        <v>40</v>
      </c>
      <c r="E12" s="49" t="s">
        <v>37</v>
      </c>
      <c r="F12" s="50">
        <v>32966</v>
      </c>
      <c r="G12" s="51" t="s">
        <v>30</v>
      </c>
      <c r="H12" s="47">
        <v>7</v>
      </c>
      <c r="I12" s="47">
        <v>7</v>
      </c>
      <c r="J12" s="47" t="s">
        <v>31</v>
      </c>
      <c r="K12" s="47" t="s">
        <v>31</v>
      </c>
      <c r="L12" s="47" t="s">
        <v>31</v>
      </c>
      <c r="M12" s="47">
        <v>5</v>
      </c>
      <c r="N12" s="47" t="s">
        <v>31</v>
      </c>
      <c r="O12" s="47">
        <v>4</v>
      </c>
      <c r="P12" s="47">
        <v>5.5</v>
      </c>
      <c r="Q12" s="47">
        <v>5.3</v>
      </c>
      <c r="R12" s="52" t="s">
        <v>41</v>
      </c>
      <c r="S12" s="47">
        <v>0</v>
      </c>
    </row>
    <row r="13" spans="1:19" ht="20.100000000000001" customHeight="1">
      <c r="A13" s="46">
        <v>5</v>
      </c>
      <c r="B13" s="47">
        <v>5</v>
      </c>
      <c r="C13" s="47">
        <v>2031110129</v>
      </c>
      <c r="D13" s="48" t="s">
        <v>42</v>
      </c>
      <c r="E13" s="49" t="s">
        <v>43</v>
      </c>
      <c r="F13" s="50">
        <v>30630</v>
      </c>
      <c r="G13" s="51" t="s">
        <v>30</v>
      </c>
      <c r="H13" s="47">
        <v>8</v>
      </c>
      <c r="I13" s="47">
        <v>8</v>
      </c>
      <c r="J13" s="47" t="s">
        <v>31</v>
      </c>
      <c r="K13" s="47" t="s">
        <v>31</v>
      </c>
      <c r="L13" s="47" t="s">
        <v>31</v>
      </c>
      <c r="M13" s="47">
        <v>5</v>
      </c>
      <c r="N13" s="47" t="s">
        <v>31</v>
      </c>
      <c r="O13" s="47">
        <v>4</v>
      </c>
      <c r="P13" s="47">
        <v>5.5</v>
      </c>
      <c r="Q13" s="47">
        <v>5.4</v>
      </c>
      <c r="R13" s="52" t="s">
        <v>35</v>
      </c>
      <c r="S13" s="47">
        <v>0</v>
      </c>
    </row>
    <row r="14" spans="1:19" ht="20.100000000000001" customHeight="1">
      <c r="A14" s="46">
        <v>6</v>
      </c>
      <c r="B14" s="47">
        <v>6</v>
      </c>
      <c r="C14" s="47">
        <v>2031110130</v>
      </c>
      <c r="D14" s="48" t="s">
        <v>44</v>
      </c>
      <c r="E14" s="49" t="s">
        <v>45</v>
      </c>
      <c r="F14" s="50">
        <v>30473</v>
      </c>
      <c r="G14" s="51" t="s">
        <v>30</v>
      </c>
      <c r="H14" s="47">
        <v>5</v>
      </c>
      <c r="I14" s="47">
        <v>5</v>
      </c>
      <c r="J14" s="47" t="s">
        <v>31</v>
      </c>
      <c r="K14" s="47" t="s">
        <v>31</v>
      </c>
      <c r="L14" s="47" t="s">
        <v>31</v>
      </c>
      <c r="M14" s="47">
        <v>5</v>
      </c>
      <c r="N14" s="47" t="s">
        <v>31</v>
      </c>
      <c r="O14" s="47">
        <v>7</v>
      </c>
      <c r="P14" s="47">
        <v>4.5</v>
      </c>
      <c r="Q14" s="47">
        <v>5</v>
      </c>
      <c r="R14" s="52" t="s">
        <v>46</v>
      </c>
      <c r="S14" s="47">
        <v>0</v>
      </c>
    </row>
    <row r="15" spans="1:19" ht="20.100000000000001" customHeight="1">
      <c r="A15" s="46">
        <v>7</v>
      </c>
      <c r="B15" s="47">
        <v>7</v>
      </c>
      <c r="C15" s="47">
        <v>2031110131</v>
      </c>
      <c r="D15" s="48" t="s">
        <v>47</v>
      </c>
      <c r="E15" s="49" t="s">
        <v>48</v>
      </c>
      <c r="F15" s="50">
        <v>33158</v>
      </c>
      <c r="G15" s="51" t="s">
        <v>30</v>
      </c>
      <c r="H15" s="47">
        <v>5</v>
      </c>
      <c r="I15" s="47">
        <v>5</v>
      </c>
      <c r="J15" s="47" t="s">
        <v>31</v>
      </c>
      <c r="K15" s="47" t="s">
        <v>31</v>
      </c>
      <c r="L15" s="47" t="s">
        <v>31</v>
      </c>
      <c r="M15" s="47">
        <v>5</v>
      </c>
      <c r="N15" s="47" t="s">
        <v>31</v>
      </c>
      <c r="O15" s="47">
        <v>7</v>
      </c>
      <c r="P15" s="47">
        <v>5</v>
      </c>
      <c r="Q15" s="47">
        <v>5.3</v>
      </c>
      <c r="R15" s="52" t="s">
        <v>41</v>
      </c>
      <c r="S15" s="47">
        <v>0</v>
      </c>
    </row>
    <row r="16" spans="1:19" ht="20.100000000000001" customHeight="1">
      <c r="A16" s="46">
        <v>8</v>
      </c>
      <c r="B16" s="47">
        <v>8</v>
      </c>
      <c r="C16" s="47">
        <v>2031110132</v>
      </c>
      <c r="D16" s="48" t="s">
        <v>49</v>
      </c>
      <c r="E16" s="49" t="s">
        <v>50</v>
      </c>
      <c r="F16" s="50">
        <v>29893</v>
      </c>
      <c r="G16" s="51" t="s">
        <v>30</v>
      </c>
      <c r="H16" s="47">
        <v>7</v>
      </c>
      <c r="I16" s="47">
        <v>7</v>
      </c>
      <c r="J16" s="47" t="s">
        <v>31</v>
      </c>
      <c r="K16" s="47" t="s">
        <v>31</v>
      </c>
      <c r="L16" s="47" t="s">
        <v>31</v>
      </c>
      <c r="M16" s="47">
        <v>5</v>
      </c>
      <c r="N16" s="47" t="s">
        <v>31</v>
      </c>
      <c r="O16" s="47">
        <v>6</v>
      </c>
      <c r="P16" s="47">
        <v>5</v>
      </c>
      <c r="Q16" s="47">
        <v>5.4</v>
      </c>
      <c r="R16" s="52" t="s">
        <v>35</v>
      </c>
      <c r="S16" s="47">
        <v>0</v>
      </c>
    </row>
    <row r="17" spans="1:19" ht="20.100000000000001" customHeight="1">
      <c r="A17" s="46">
        <v>9</v>
      </c>
      <c r="B17" s="47">
        <v>9</v>
      </c>
      <c r="C17" s="47">
        <v>2031110133</v>
      </c>
      <c r="D17" s="48" t="s">
        <v>51</v>
      </c>
      <c r="E17" s="49" t="s">
        <v>52</v>
      </c>
      <c r="F17" s="50">
        <v>31201</v>
      </c>
      <c r="G17" s="51" t="s">
        <v>30</v>
      </c>
      <c r="H17" s="47">
        <v>8</v>
      </c>
      <c r="I17" s="47">
        <v>8</v>
      </c>
      <c r="J17" s="47" t="s">
        <v>31</v>
      </c>
      <c r="K17" s="47" t="s">
        <v>31</v>
      </c>
      <c r="L17" s="47" t="s">
        <v>31</v>
      </c>
      <c r="M17" s="47">
        <v>8</v>
      </c>
      <c r="N17" s="47" t="s">
        <v>31</v>
      </c>
      <c r="O17" s="47">
        <v>8</v>
      </c>
      <c r="P17" s="47">
        <v>5.5</v>
      </c>
      <c r="Q17" s="47">
        <v>6.6</v>
      </c>
      <c r="R17" s="52" t="s">
        <v>53</v>
      </c>
      <c r="S17" s="47">
        <v>0</v>
      </c>
    </row>
    <row r="18" spans="1:19" ht="20.100000000000001" customHeight="1">
      <c r="A18" s="46">
        <v>10</v>
      </c>
      <c r="B18" s="47">
        <v>10</v>
      </c>
      <c r="C18" s="47">
        <v>2031110134</v>
      </c>
      <c r="D18" s="48" t="s">
        <v>54</v>
      </c>
      <c r="E18" s="49" t="s">
        <v>55</v>
      </c>
      <c r="F18" s="50" t="s">
        <v>56</v>
      </c>
      <c r="G18" s="51" t="s">
        <v>30</v>
      </c>
      <c r="H18" s="47">
        <v>8</v>
      </c>
      <c r="I18" s="47">
        <v>8</v>
      </c>
      <c r="J18" s="47" t="s">
        <v>31</v>
      </c>
      <c r="K18" s="47" t="s">
        <v>31</v>
      </c>
      <c r="L18" s="47" t="s">
        <v>31</v>
      </c>
      <c r="M18" s="47">
        <v>5</v>
      </c>
      <c r="N18" s="47" t="s">
        <v>31</v>
      </c>
      <c r="O18" s="47">
        <v>7</v>
      </c>
      <c r="P18" s="47">
        <v>5.5</v>
      </c>
      <c r="Q18" s="47">
        <v>5.9</v>
      </c>
      <c r="R18" s="52" t="s">
        <v>57</v>
      </c>
      <c r="S18" s="47">
        <v>0</v>
      </c>
    </row>
    <row r="19" spans="1:19" ht="20.100000000000001" customHeight="1">
      <c r="A19" s="46">
        <v>11</v>
      </c>
      <c r="B19" s="47">
        <v>11</v>
      </c>
      <c r="C19" s="47">
        <v>2030110135</v>
      </c>
      <c r="D19" s="48" t="s">
        <v>58</v>
      </c>
      <c r="E19" s="49" t="s">
        <v>59</v>
      </c>
      <c r="F19" s="50">
        <v>30593</v>
      </c>
      <c r="G19" s="51" t="s">
        <v>30</v>
      </c>
      <c r="H19" s="47">
        <v>7</v>
      </c>
      <c r="I19" s="47">
        <v>7</v>
      </c>
      <c r="J19" s="47" t="s">
        <v>31</v>
      </c>
      <c r="K19" s="47" t="s">
        <v>31</v>
      </c>
      <c r="L19" s="47" t="s">
        <v>31</v>
      </c>
      <c r="M19" s="47">
        <v>8</v>
      </c>
      <c r="N19" s="47" t="s">
        <v>31</v>
      </c>
      <c r="O19" s="47">
        <v>4</v>
      </c>
      <c r="P19" s="47">
        <v>5</v>
      </c>
      <c r="Q19" s="47">
        <v>5.7</v>
      </c>
      <c r="R19" s="52" t="s">
        <v>60</v>
      </c>
      <c r="S19" s="47">
        <v>0</v>
      </c>
    </row>
    <row r="20" spans="1:19" ht="20.100000000000001" customHeight="1">
      <c r="A20" s="46">
        <v>12</v>
      </c>
      <c r="B20" s="47">
        <v>12</v>
      </c>
      <c r="C20" s="47">
        <v>2030110136</v>
      </c>
      <c r="D20" s="48" t="s">
        <v>61</v>
      </c>
      <c r="E20" s="49" t="s">
        <v>62</v>
      </c>
      <c r="F20" s="50">
        <v>31495</v>
      </c>
      <c r="G20" s="51" t="s">
        <v>30</v>
      </c>
      <c r="H20" s="47">
        <v>9</v>
      </c>
      <c r="I20" s="47">
        <v>9</v>
      </c>
      <c r="J20" s="47" t="s">
        <v>31</v>
      </c>
      <c r="K20" s="47" t="s">
        <v>31</v>
      </c>
      <c r="L20" s="47" t="s">
        <v>31</v>
      </c>
      <c r="M20" s="47">
        <v>5</v>
      </c>
      <c r="N20" s="47" t="s">
        <v>31</v>
      </c>
      <c r="O20" s="47">
        <v>6</v>
      </c>
      <c r="P20" s="47">
        <v>5</v>
      </c>
      <c r="Q20" s="47">
        <v>5.6</v>
      </c>
      <c r="R20" s="52" t="s">
        <v>32</v>
      </c>
      <c r="S20" s="47">
        <v>0</v>
      </c>
    </row>
    <row r="21" spans="1:19" ht="20.100000000000001" customHeight="1">
      <c r="A21" s="46">
        <v>13</v>
      </c>
      <c r="B21" s="47">
        <v>13</v>
      </c>
      <c r="C21" s="47">
        <v>2031110137</v>
      </c>
      <c r="D21" s="48" t="s">
        <v>63</v>
      </c>
      <c r="E21" s="49" t="s">
        <v>64</v>
      </c>
      <c r="F21" s="50">
        <v>32406</v>
      </c>
      <c r="G21" s="51" t="s">
        <v>30</v>
      </c>
      <c r="H21" s="47">
        <v>6</v>
      </c>
      <c r="I21" s="47">
        <v>6</v>
      </c>
      <c r="J21" s="47" t="s">
        <v>31</v>
      </c>
      <c r="K21" s="47" t="s">
        <v>31</v>
      </c>
      <c r="L21" s="47" t="s">
        <v>31</v>
      </c>
      <c r="M21" s="47">
        <v>8</v>
      </c>
      <c r="N21" s="47" t="s">
        <v>31</v>
      </c>
      <c r="O21" s="47">
        <v>4</v>
      </c>
      <c r="P21" s="47">
        <v>5</v>
      </c>
      <c r="Q21" s="47">
        <v>5.6</v>
      </c>
      <c r="R21" s="52" t="s">
        <v>32</v>
      </c>
      <c r="S21" s="47">
        <v>0</v>
      </c>
    </row>
    <row r="22" spans="1:19" ht="20.100000000000001" customHeight="1">
      <c r="A22" s="46">
        <v>14</v>
      </c>
      <c r="B22" s="47">
        <v>14</v>
      </c>
      <c r="C22" s="47">
        <v>2031110138</v>
      </c>
      <c r="D22" s="48" t="s">
        <v>65</v>
      </c>
      <c r="E22" s="49" t="s">
        <v>66</v>
      </c>
      <c r="F22" s="50">
        <v>31000</v>
      </c>
      <c r="G22" s="51" t="s">
        <v>30</v>
      </c>
      <c r="H22" s="47">
        <v>8</v>
      </c>
      <c r="I22" s="47">
        <v>8</v>
      </c>
      <c r="J22" s="47" t="s">
        <v>31</v>
      </c>
      <c r="K22" s="47" t="s">
        <v>31</v>
      </c>
      <c r="L22" s="47" t="s">
        <v>31</v>
      </c>
      <c r="M22" s="47">
        <v>5</v>
      </c>
      <c r="N22" s="47" t="s">
        <v>31</v>
      </c>
      <c r="O22" s="47">
        <v>8</v>
      </c>
      <c r="P22" s="47">
        <v>4.5</v>
      </c>
      <c r="Q22" s="47">
        <v>5.5</v>
      </c>
      <c r="R22" s="52" t="s">
        <v>39</v>
      </c>
      <c r="S22" s="47">
        <v>0</v>
      </c>
    </row>
    <row r="23" spans="1:19" ht="20.100000000000001" customHeight="1">
      <c r="A23" s="46">
        <v>15</v>
      </c>
      <c r="B23" s="47">
        <v>15</v>
      </c>
      <c r="C23" s="47">
        <v>2031110139</v>
      </c>
      <c r="D23" s="48" t="s">
        <v>67</v>
      </c>
      <c r="E23" s="49" t="s">
        <v>68</v>
      </c>
      <c r="F23" s="50">
        <v>31510</v>
      </c>
      <c r="G23" s="51" t="s">
        <v>30</v>
      </c>
      <c r="H23" s="47">
        <v>7</v>
      </c>
      <c r="I23" s="47">
        <v>7</v>
      </c>
      <c r="J23" s="47" t="s">
        <v>31</v>
      </c>
      <c r="K23" s="47" t="s">
        <v>31</v>
      </c>
      <c r="L23" s="47" t="s">
        <v>31</v>
      </c>
      <c r="M23" s="47">
        <v>5</v>
      </c>
      <c r="N23" s="47" t="s">
        <v>31</v>
      </c>
      <c r="O23" s="47">
        <v>4</v>
      </c>
      <c r="P23" s="47">
        <v>5</v>
      </c>
      <c r="Q23" s="47">
        <v>5.0999999999999996</v>
      </c>
      <c r="R23" s="52" t="s">
        <v>69</v>
      </c>
      <c r="S23" s="47">
        <v>0</v>
      </c>
    </row>
    <row r="24" spans="1:19" ht="20.100000000000001" customHeight="1">
      <c r="A24" s="46">
        <v>16</v>
      </c>
      <c r="B24" s="47">
        <v>16</v>
      </c>
      <c r="C24" s="47">
        <v>2031110140</v>
      </c>
      <c r="D24" s="48" t="s">
        <v>70</v>
      </c>
      <c r="E24" s="49" t="s">
        <v>71</v>
      </c>
      <c r="F24" s="50">
        <v>33450</v>
      </c>
      <c r="G24" s="51" t="s">
        <v>30</v>
      </c>
      <c r="H24" s="47">
        <v>9</v>
      </c>
      <c r="I24" s="47">
        <v>9</v>
      </c>
      <c r="J24" s="47" t="s">
        <v>31</v>
      </c>
      <c r="K24" s="47" t="s">
        <v>31</v>
      </c>
      <c r="L24" s="47" t="s">
        <v>31</v>
      </c>
      <c r="M24" s="47">
        <v>8</v>
      </c>
      <c r="N24" s="47" t="s">
        <v>31</v>
      </c>
      <c r="O24" s="47">
        <v>4</v>
      </c>
      <c r="P24" s="47">
        <v>5</v>
      </c>
      <c r="Q24" s="47">
        <v>5.9</v>
      </c>
      <c r="R24" s="52" t="s">
        <v>57</v>
      </c>
      <c r="S24" s="47">
        <v>0</v>
      </c>
    </row>
    <row r="25" spans="1:19" ht="20.100000000000001" customHeight="1">
      <c r="A25" s="46">
        <v>17</v>
      </c>
      <c r="B25" s="47">
        <v>17</v>
      </c>
      <c r="C25" s="47">
        <v>2031110141</v>
      </c>
      <c r="D25" s="48" t="s">
        <v>72</v>
      </c>
      <c r="E25" s="49" t="s">
        <v>73</v>
      </c>
      <c r="F25" s="50">
        <v>30418</v>
      </c>
      <c r="G25" s="51" t="s">
        <v>30</v>
      </c>
      <c r="H25" s="47">
        <v>9</v>
      </c>
      <c r="I25" s="47">
        <v>9</v>
      </c>
      <c r="J25" s="47" t="s">
        <v>31</v>
      </c>
      <c r="K25" s="47" t="s">
        <v>31</v>
      </c>
      <c r="L25" s="47" t="s">
        <v>31</v>
      </c>
      <c r="M25" s="47">
        <v>5</v>
      </c>
      <c r="N25" s="47" t="s">
        <v>31</v>
      </c>
      <c r="O25" s="47">
        <v>4</v>
      </c>
      <c r="P25" s="47">
        <v>5</v>
      </c>
      <c r="Q25" s="47">
        <v>5.3</v>
      </c>
      <c r="R25" s="52" t="s">
        <v>41</v>
      </c>
      <c r="S25" s="47">
        <v>0</v>
      </c>
    </row>
    <row r="26" spans="1:19" ht="20.100000000000001" customHeight="1">
      <c r="A26" s="46">
        <v>18</v>
      </c>
      <c r="B26" s="47">
        <v>18</v>
      </c>
      <c r="C26" s="47">
        <v>2031110142</v>
      </c>
      <c r="D26" s="48" t="s">
        <v>74</v>
      </c>
      <c r="E26" s="49" t="s">
        <v>75</v>
      </c>
      <c r="F26" s="50">
        <v>31781</v>
      </c>
      <c r="G26" s="51" t="s">
        <v>30</v>
      </c>
      <c r="H26" s="47">
        <v>7</v>
      </c>
      <c r="I26" s="47">
        <v>7</v>
      </c>
      <c r="J26" s="47" t="s">
        <v>31</v>
      </c>
      <c r="K26" s="47" t="s">
        <v>31</v>
      </c>
      <c r="L26" s="47" t="s">
        <v>31</v>
      </c>
      <c r="M26" s="47">
        <v>5</v>
      </c>
      <c r="N26" s="47" t="s">
        <v>31</v>
      </c>
      <c r="O26" s="47">
        <v>7</v>
      </c>
      <c r="P26" s="47">
        <v>5</v>
      </c>
      <c r="Q26" s="47">
        <v>5.5</v>
      </c>
      <c r="R26" s="52" t="s">
        <v>39</v>
      </c>
      <c r="S26" s="47">
        <v>0</v>
      </c>
    </row>
    <row r="27" spans="1:19" ht="20.100000000000001" customHeight="1">
      <c r="A27" s="46">
        <v>19</v>
      </c>
      <c r="B27" s="47">
        <v>19</v>
      </c>
      <c r="C27" s="47">
        <v>2031110143</v>
      </c>
      <c r="D27" s="48" t="s">
        <v>76</v>
      </c>
      <c r="E27" s="49" t="s">
        <v>77</v>
      </c>
      <c r="F27" s="50">
        <v>31281</v>
      </c>
      <c r="G27" s="51" t="s">
        <v>30</v>
      </c>
      <c r="H27" s="47">
        <v>9</v>
      </c>
      <c r="I27" s="47">
        <v>9</v>
      </c>
      <c r="J27" s="47" t="s">
        <v>31</v>
      </c>
      <c r="K27" s="47" t="s">
        <v>31</v>
      </c>
      <c r="L27" s="47" t="s">
        <v>31</v>
      </c>
      <c r="M27" s="47">
        <v>5</v>
      </c>
      <c r="N27" s="47" t="s">
        <v>31</v>
      </c>
      <c r="O27" s="47">
        <v>5</v>
      </c>
      <c r="P27" s="47">
        <v>4.5</v>
      </c>
      <c r="Q27" s="47">
        <v>5.0999999999999996</v>
      </c>
      <c r="R27" s="52" t="s">
        <v>69</v>
      </c>
      <c r="S27" s="47">
        <v>0</v>
      </c>
    </row>
    <row r="28" spans="1:19" s="55" customFormat="1" ht="10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5.75" customHeight="1">
      <c r="A29" s="54"/>
      <c r="B29" s="54"/>
      <c r="C29" s="56" t="s">
        <v>78</v>
      </c>
      <c r="D29" s="56"/>
      <c r="E29" s="56"/>
      <c r="F29" s="56"/>
      <c r="G29" s="56"/>
      <c r="H29" s="56"/>
      <c r="I29" s="56"/>
      <c r="J29" s="56"/>
      <c r="K29" s="56"/>
      <c r="L29" s="57"/>
      <c r="M29" s="54"/>
      <c r="N29" s="54"/>
      <c r="O29" s="54"/>
      <c r="P29" s="54"/>
      <c r="Q29" s="54"/>
      <c r="R29" s="58"/>
      <c r="S29" s="59"/>
    </row>
    <row r="30" spans="1:19" ht="24">
      <c r="A30" s="54"/>
      <c r="B30" s="54"/>
      <c r="C30" s="60" t="s">
        <v>9</v>
      </c>
      <c r="D30" s="61" t="s">
        <v>79</v>
      </c>
      <c r="E30" s="62"/>
      <c r="F30" s="63"/>
      <c r="G30" s="34" t="s">
        <v>80</v>
      </c>
      <c r="H30" s="64" t="s">
        <v>81</v>
      </c>
      <c r="I30" s="65"/>
      <c r="L30" s="66" t="s">
        <v>82</v>
      </c>
      <c r="M30" s="66"/>
      <c r="N30" s="66"/>
      <c r="O30" s="66"/>
      <c r="P30" s="54"/>
      <c r="Q30" s="54"/>
      <c r="R30" s="58"/>
      <c r="S30" s="59"/>
    </row>
    <row r="31" spans="1:19" ht="12.75" customHeight="1">
      <c r="A31" s="54"/>
      <c r="B31" s="54"/>
      <c r="C31" s="67">
        <v>1</v>
      </c>
      <c r="D31" s="68" t="s">
        <v>83</v>
      </c>
      <c r="E31" s="69"/>
      <c r="F31" s="70"/>
      <c r="G31" s="67">
        <f>COUNTIF($Q$9:$Q$27,"&gt;=4")</f>
        <v>19</v>
      </c>
      <c r="H31" s="71">
        <f>G31/$G$33</f>
        <v>1</v>
      </c>
      <c r="I31" s="72"/>
      <c r="L31" s="66"/>
      <c r="M31" s="66"/>
      <c r="N31" s="66"/>
      <c r="O31" s="66"/>
      <c r="P31" s="54"/>
      <c r="Q31" s="54"/>
      <c r="R31" s="58"/>
      <c r="S31" s="59"/>
    </row>
    <row r="32" spans="1:19" ht="12.75" customHeight="1">
      <c r="A32" s="54"/>
      <c r="B32" s="54"/>
      <c r="C32" s="67">
        <v>2</v>
      </c>
      <c r="D32" s="68" t="s">
        <v>84</v>
      </c>
      <c r="E32" s="69"/>
      <c r="F32" s="70"/>
      <c r="G32" s="67">
        <f>COUNTIF($Q$9:$Q$27,"&lt;4")</f>
        <v>0</v>
      </c>
      <c r="H32" s="71">
        <f>G32/$G$33</f>
        <v>0</v>
      </c>
      <c r="I32" s="72"/>
      <c r="L32" s="66"/>
      <c r="M32" s="66"/>
      <c r="N32" s="66"/>
      <c r="O32" s="66"/>
      <c r="P32" s="54"/>
      <c r="Q32" s="54"/>
      <c r="R32" s="58"/>
      <c r="S32" s="59"/>
    </row>
    <row r="33" spans="1:19" ht="12.75" customHeight="1">
      <c r="A33" s="54"/>
      <c r="B33" s="54"/>
      <c r="C33" s="24" t="s">
        <v>85</v>
      </c>
      <c r="D33" s="25"/>
      <c r="E33" s="25"/>
      <c r="F33" s="26"/>
      <c r="G33" s="73">
        <f>SUM(G31:G32)</f>
        <v>19</v>
      </c>
      <c r="H33" s="74">
        <f>SUM(H31:I32)</f>
        <v>1</v>
      </c>
      <c r="I33" s="75"/>
      <c r="L33" s="66"/>
      <c r="M33" s="66"/>
      <c r="N33" s="66"/>
      <c r="O33" s="66"/>
      <c r="P33" s="54"/>
      <c r="Q33" s="54"/>
      <c r="R33" s="58"/>
      <c r="S33" s="59"/>
    </row>
    <row r="34" spans="1:19" ht="12.75" customHeight="1">
      <c r="A34" s="54"/>
      <c r="B34" s="54"/>
      <c r="P34" s="79" t="str">
        <f ca="1">"Đà Nẵng, " &amp; TEXT(TODAY(),"dd/mm/yyyy")</f>
        <v>Đà Nẵng, 08/04/2015</v>
      </c>
      <c r="Q34" s="79"/>
      <c r="R34" s="79"/>
      <c r="S34" s="79"/>
    </row>
    <row r="35" spans="1:19" ht="12.75" customHeight="1">
      <c r="A35" s="54"/>
      <c r="B35" s="54"/>
      <c r="C35" s="76" t="s">
        <v>86</v>
      </c>
      <c r="E35" s="80" t="s">
        <v>87</v>
      </c>
      <c r="G35" s="81"/>
      <c r="H35" s="82" t="s">
        <v>88</v>
      </c>
      <c r="J35" s="53"/>
      <c r="K35" s="54"/>
      <c r="L35" s="76"/>
      <c r="P35" s="4" t="s">
        <v>89</v>
      </c>
      <c r="Q35" s="4"/>
      <c r="R35" s="4"/>
      <c r="S35" s="4"/>
    </row>
    <row r="36" spans="1:19" ht="12.75" customHeight="1">
      <c r="A36" s="54"/>
      <c r="B36" s="54"/>
      <c r="F36" s="83"/>
      <c r="G36" s="81"/>
      <c r="H36" s="84"/>
      <c r="J36" s="53"/>
      <c r="K36" s="85"/>
      <c r="P36" s="53"/>
      <c r="Q36" s="86"/>
      <c r="R36" s="86"/>
    </row>
    <row r="37" spans="1:19" ht="12.75" customHeight="1">
      <c r="A37" s="54"/>
      <c r="B37" s="54"/>
      <c r="F37" s="87"/>
      <c r="G37" s="81"/>
      <c r="H37" s="81"/>
      <c r="I37" s="81"/>
      <c r="R37" s="15"/>
    </row>
    <row r="38" spans="1:19" ht="12.75" customHeight="1">
      <c r="A38" s="54"/>
      <c r="B38" s="54"/>
      <c r="G38" s="54"/>
      <c r="L38" s="76"/>
    </row>
    <row r="39" spans="1:19" ht="12.75" customHeight="1">
      <c r="A39" s="54"/>
      <c r="B39" s="54"/>
      <c r="G39" s="54"/>
      <c r="L39" s="76"/>
    </row>
    <row r="40" spans="1:19" ht="12.75" customHeight="1">
      <c r="A40" s="54"/>
      <c r="B40" s="54"/>
    </row>
    <row r="41" spans="1:19" s="90" customFormat="1" ht="12.75" customHeight="1">
      <c r="A41" s="89" t="s">
        <v>90</v>
      </c>
      <c r="C41" s="91" t="s">
        <v>91</v>
      </c>
      <c r="D41" s="89"/>
      <c r="E41" s="91" t="s">
        <v>92</v>
      </c>
      <c r="F41" s="89"/>
      <c r="G41" s="89" t="s">
        <v>93</v>
      </c>
      <c r="H41" s="89"/>
      <c r="I41" s="89"/>
      <c r="J41" s="89"/>
      <c r="K41" s="89"/>
      <c r="L41" s="89"/>
      <c r="M41" s="89"/>
      <c r="N41" s="89"/>
      <c r="O41" s="89"/>
      <c r="P41" s="92" t="s">
        <v>94</v>
      </c>
      <c r="Q41" s="92"/>
      <c r="R41" s="92"/>
      <c r="S41" s="92"/>
    </row>
    <row r="42" spans="1:19" ht="12.75" customHeight="1">
      <c r="A42" s="54"/>
      <c r="B42" s="54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4"/>
      <c r="Q42" s="4"/>
      <c r="R42" s="4"/>
      <c r="S42" s="4"/>
    </row>
    <row r="43" spans="1:19" ht="12" customHeight="1">
      <c r="A43" s="54"/>
      <c r="B43" s="54"/>
      <c r="H43" s="94"/>
      <c r="I43" s="94"/>
      <c r="J43" s="94"/>
      <c r="K43" s="94"/>
      <c r="L43" s="94"/>
      <c r="M43" s="94"/>
      <c r="N43" s="94"/>
      <c r="O43" s="94"/>
      <c r="P43" s="53"/>
      <c r="Q43" s="86"/>
      <c r="R43" s="86"/>
    </row>
    <row r="44" spans="1:19">
      <c r="A44" s="54"/>
      <c r="B44" s="54"/>
      <c r="R44" s="15"/>
    </row>
    <row r="45" spans="1:19">
      <c r="A45" s="54"/>
      <c r="B45" s="54"/>
      <c r="G45" s="54"/>
      <c r="L45" s="76"/>
    </row>
    <row r="46" spans="1:19">
      <c r="A46" s="54"/>
      <c r="B46" s="54"/>
      <c r="G46" s="54"/>
      <c r="L46" s="76"/>
    </row>
    <row r="47" spans="1:19">
      <c r="A47" s="54"/>
      <c r="B47" s="54"/>
    </row>
    <row r="48" spans="1:19" s="90" customFormat="1" ht="12.75" customHeight="1">
      <c r="A48" s="89"/>
      <c r="C48" s="91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2"/>
      <c r="Q48" s="92"/>
      <c r="R48" s="92"/>
      <c r="S48" s="92"/>
    </row>
  </sheetData>
  <mergeCells count="35">
    <mergeCell ref="E42:G42"/>
    <mergeCell ref="H42:O42"/>
    <mergeCell ref="P42:S42"/>
    <mergeCell ref="H43:O43"/>
    <mergeCell ref="P48:S48"/>
    <mergeCell ref="C33:F33"/>
    <mergeCell ref="H33:I33"/>
    <mergeCell ref="L33:O33"/>
    <mergeCell ref="P34:S34"/>
    <mergeCell ref="P35:S35"/>
    <mergeCell ref="P41:S41"/>
    <mergeCell ref="D31:E31"/>
    <mergeCell ref="H31:I31"/>
    <mergeCell ref="L31:O31"/>
    <mergeCell ref="D32:E32"/>
    <mergeCell ref="H32:I32"/>
    <mergeCell ref="L32:O32"/>
    <mergeCell ref="H6:P6"/>
    <mergeCell ref="Q6:R7"/>
    <mergeCell ref="S6:S8"/>
    <mergeCell ref="A7:A8"/>
    <mergeCell ref="C29:L29"/>
    <mergeCell ref="D30:F30"/>
    <mergeCell ref="H30:I30"/>
    <mergeCell ref="L30:O30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9:S33 C9:G27">
    <cfRule type="cellIs" dxfId="2" priority="3" stopIfTrue="1" operator="equal">
      <formula>0</formula>
    </cfRule>
  </conditionalFormatting>
  <conditionalFormatting sqref="B28:R28 S9:S28">
    <cfRule type="cellIs" dxfId="1" priority="2" stopIfTrue="1" operator="equal">
      <formula>0</formula>
    </cfRule>
  </conditionalFormatting>
  <conditionalFormatting sqref="Q9:Q2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2015-04-08T01:26:17Z</dcterms:created>
  <dcterms:modified xsi:type="dcterms:W3CDTF">2015-04-08T01:34:42Z</dcterms:modified>
</cp:coreProperties>
</file>