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<sst xmlns="http://schemas.openxmlformats.org/spreadsheetml/2006/main" count="87" uniqueCount="61">
  <si>
    <t>BỘ GIÁO DỤC &amp; ĐÀO TẠO</t>
  </si>
  <si>
    <t>DANH SÁCH HỌC VIÊN DỰ THI KẾT THÚC HỌC PHẦN</t>
  </si>
  <si>
    <t xml:space="preserve">               TRƯỜNG ĐHDL DUY TÂN</t>
  </si>
  <si>
    <t>KHÓA: K9MBA</t>
  </si>
  <si>
    <t>Số TC  : 3</t>
  </si>
  <si>
    <t>MÔN: QUẢN TRỊ SẢN XUẤT * MÃ MÔN: MGO601</t>
  </si>
  <si>
    <t>Học kỳ : 2</t>
  </si>
  <si>
    <t>Thời gian : 7h00 ngày 17/05/2015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</si>
  <si>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</si>
  <si>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</si>
  <si>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</si>
  <si>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</si>
  <si>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</si>
  <si>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</si>
  <si>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</si>
  <si>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</si>
  <si>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</si>
  <si>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</si>
  <si>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</si>
  <si>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</si>
  <si>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</si>
  <si>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</si>
  <si>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</si>
  <si>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</si>
  <si>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</si>
  <si>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</si>
  <si>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</si>
  <si>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</si>
  <si>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Tất</t>
  </si>
  <si>
    <t>Phong</t>
  </si>
  <si>
    <t>28/01/1989</t>
  </si>
  <si>
    <t>K9MBA</t>
  </si>
  <si>
    <t/>
  </si>
  <si>
    <t>Bảy</t>
  </si>
  <si>
    <t>Trần Ngọc</t>
  </si>
  <si>
    <t>Phúc</t>
  </si>
  <si>
    <t>15/04/1989</t>
  </si>
  <si>
    <t>K6MBA067</t>
  </si>
  <si>
    <t>Mai Thanh</t>
  </si>
  <si>
    <t>Sang</t>
  </si>
  <si>
    <t>20/10/1987</t>
  </si>
  <si>
    <t>Không</t>
  </si>
  <si>
    <t>NỢ HP KỲ 2&amp;3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</si>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</sst>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0" fontId="49" fillId="0" borderId="0">
      <alignment/>
      <protection/>
    </xf>
    <xf numFmtId="166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2" fontId="63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4" fillId="0" borderId="0">
      <alignment vertical="center"/>
      <protection/>
    </xf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26" fillId="0" borderId="0" xfId="122" applyFont="1" applyAlignment="1">
      <alignment horizontal="center"/>
      <protection/>
    </xf>
    <xf numFmtId="0" fontId="18" fillId="0" borderId="0" xfId="119" applyFont="1" applyFill="1" applyBorder="1">
      <alignment/>
      <protection/>
    </xf>
    <xf numFmtId="0" fontId="27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AGE" xfId="137"/>
    <cellStyle name="PrePop Currency (0)" xfId="138"/>
    <cellStyle name="songuyen" xfId="139"/>
    <cellStyle name="subhead" xfId="140"/>
    <cellStyle name="Text Indent A" xfId="141"/>
    <cellStyle name="Text Indent B" xfId="142"/>
    <cellStyle name="Title" xfId="143"/>
    <cellStyle name="Total" xfId="144"/>
    <cellStyle name="Warning Text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一般_00Q3902REV.1" xfId="152"/>
    <cellStyle name="千分位[0]_00Q3902REV.1" xfId="153"/>
    <cellStyle name="千分位_00Q3902REV.1" xfId="154"/>
    <cellStyle name="콤마 [0]_1202" xfId="155"/>
    <cellStyle name="콤마_1202" xfId="156"/>
    <cellStyle name="통화 [0]_1202" xfId="157"/>
    <cellStyle name="통화_1202" xfId="158"/>
    <cellStyle name="표준_(정보부문)월별인원계획" xfId="159"/>
    <cellStyle name="標準_機器ﾘｽト (2)" xfId="160"/>
    <cellStyle name="貨幣 [0]_00Q3902REV.1" xfId="161"/>
    <cellStyle name="貨幣[0]_BRE" xfId="162"/>
    <cellStyle name="貨幣_00Q3902REV.1" xfId="163"/>
    <cellStyle name=" [0.00]_ Att. 1- Cover" xfId="164"/>
    <cellStyle name="_ Att. 1- Cover" xfId="165"/>
    <cellStyle name="?_ Att. 1- Cover" xfId="166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LAN%202%20-%20HK2%20-%20K9MBA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1931211229</v>
          </cell>
          <cell r="C7" t="str">
            <v>Lê Tất</v>
          </cell>
          <cell r="D7" t="str">
            <v>Phong</v>
          </cell>
          <cell r="E7" t="str">
            <v>Nam</v>
          </cell>
          <cell r="F7" t="str">
            <v>28/01/1989</v>
          </cell>
          <cell r="G7" t="str">
            <v>K9MBA</v>
          </cell>
          <cell r="L7">
            <v>7</v>
          </cell>
          <cell r="P7">
            <v>7</v>
          </cell>
          <cell r="Q7">
            <v>7</v>
          </cell>
          <cell r="R7" t="str">
            <v>Bảy</v>
          </cell>
          <cell r="S7">
            <v>0</v>
          </cell>
          <cell r="T7">
            <v>80441</v>
          </cell>
        </row>
        <row r="8">
          <cell r="A8">
            <v>2</v>
          </cell>
          <cell r="B8">
            <v>1931211230</v>
          </cell>
          <cell r="C8" t="str">
            <v>Trần Ngọc</v>
          </cell>
          <cell r="D8" t="str">
            <v>Phúc</v>
          </cell>
          <cell r="E8" t="str">
            <v>Nam</v>
          </cell>
          <cell r="F8" t="str">
            <v>15/04/1989</v>
          </cell>
          <cell r="G8" t="str">
            <v>K9MBA</v>
          </cell>
          <cell r="L8">
            <v>7</v>
          </cell>
          <cell r="P8">
            <v>7</v>
          </cell>
          <cell r="Q8">
            <v>7</v>
          </cell>
          <cell r="R8" t="str">
            <v>Bảy</v>
          </cell>
          <cell r="S8">
            <v>0</v>
          </cell>
          <cell r="T8">
            <v>80442</v>
          </cell>
        </row>
        <row r="9">
          <cell r="A9">
            <v>3</v>
          </cell>
          <cell r="B9" t="str">
            <v>K6MBA067</v>
          </cell>
          <cell r="C9" t="str">
            <v>Mai Thanh</v>
          </cell>
          <cell r="D9" t="str">
            <v>Sang</v>
          </cell>
          <cell r="E9" t="str">
            <v>Nam</v>
          </cell>
          <cell r="F9" t="str">
            <v>20/10/1987</v>
          </cell>
          <cell r="G9" t="str">
            <v>K9MBA</v>
          </cell>
          <cell r="L9">
            <v>0</v>
          </cell>
          <cell r="P9" t="str">
            <v>P</v>
          </cell>
          <cell r="Q9">
            <v>0</v>
          </cell>
          <cell r="R9" t="str">
            <v>Không</v>
          </cell>
          <cell r="S9" t="str">
            <v>NỢ HP KỲ 2&amp;3</v>
          </cell>
        </row>
        <row r="10">
          <cell r="A10">
            <v>4</v>
          </cell>
        </row>
        <row r="11">
          <cell r="A11">
            <v>5</v>
          </cell>
          <cell r="Q11">
            <v>0</v>
          </cell>
          <cell r="R11" t="str">
            <v>Không</v>
          </cell>
        </row>
        <row r="12">
          <cell r="A12">
            <v>6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</row>
        <row r="893">
          <cell r="A893">
            <v>887</v>
          </cell>
        </row>
        <row r="894">
          <cell r="A894">
            <v>888</v>
          </cell>
        </row>
        <row r="895">
          <cell r="A895">
            <v>889</v>
          </cell>
        </row>
        <row r="896">
          <cell r="A896">
            <v>890</v>
          </cell>
        </row>
        <row r="897">
          <cell r="A897">
            <v>891</v>
          </cell>
        </row>
        <row r="898">
          <cell r="A898">
            <v>892</v>
          </cell>
        </row>
        <row r="899">
          <cell r="A899">
            <v>893</v>
          </cell>
        </row>
        <row r="900">
          <cell r="A900">
            <v>894</v>
          </cell>
        </row>
        <row r="901">
          <cell r="A901">
            <v>895</v>
          </cell>
        </row>
        <row r="902">
          <cell r="A902">
            <v>896</v>
          </cell>
        </row>
        <row r="903">
          <cell r="A903">
            <v>897</v>
          </cell>
        </row>
        <row r="904">
          <cell r="A904">
            <v>898</v>
          </cell>
        </row>
        <row r="905">
          <cell r="A905">
            <v>899</v>
          </cell>
        </row>
        <row r="906">
          <cell r="A906">
            <v>900</v>
          </cell>
        </row>
        <row r="907">
          <cell r="A907">
            <v>901</v>
          </cell>
        </row>
        <row r="908">
          <cell r="A908">
            <v>902</v>
          </cell>
        </row>
        <row r="909">
          <cell r="A909">
            <v>903</v>
          </cell>
        </row>
        <row r="910">
          <cell r="A910">
            <v>904</v>
          </cell>
        </row>
        <row r="911">
          <cell r="A911">
            <v>905</v>
          </cell>
        </row>
        <row r="912">
          <cell r="A912">
            <v>906</v>
          </cell>
        </row>
        <row r="913">
          <cell r="A913">
            <v>907</v>
          </cell>
        </row>
        <row r="914">
          <cell r="A914">
            <v>908</v>
          </cell>
        </row>
        <row r="915">
          <cell r="A915">
            <v>909</v>
          </cell>
        </row>
        <row r="916">
          <cell r="A916">
            <v>910</v>
          </cell>
        </row>
        <row r="917">
          <cell r="A917">
            <v>911</v>
          </cell>
        </row>
        <row r="918">
          <cell r="A918">
            <v>912</v>
          </cell>
        </row>
        <row r="919">
          <cell r="A919">
            <v>913</v>
          </cell>
        </row>
        <row r="920">
          <cell r="A920">
            <v>914</v>
          </cell>
        </row>
        <row r="921">
          <cell r="A921">
            <v>915</v>
          </cell>
        </row>
        <row r="922">
          <cell r="A922">
            <v>916</v>
          </cell>
        </row>
        <row r="923">
          <cell r="A923">
            <v>917</v>
          </cell>
        </row>
        <row r="924">
          <cell r="A924">
            <v>918</v>
          </cell>
        </row>
        <row r="925">
          <cell r="A925">
            <v>919</v>
          </cell>
        </row>
        <row r="926">
          <cell r="A926">
            <v>920</v>
          </cell>
        </row>
        <row r="927">
          <cell r="A927">
            <v>921</v>
          </cell>
        </row>
        <row r="928">
          <cell r="A928">
            <v>922</v>
          </cell>
        </row>
        <row r="929">
          <cell r="A929">
            <v>923</v>
          </cell>
        </row>
        <row r="930">
          <cell r="A930">
            <v>924</v>
          </cell>
        </row>
        <row r="931">
          <cell r="A931">
            <v>925</v>
          </cell>
        </row>
        <row r="932">
          <cell r="A932">
            <v>926</v>
          </cell>
        </row>
        <row r="933">
          <cell r="A933">
            <v>927</v>
          </cell>
        </row>
        <row r="934">
          <cell r="A934">
            <v>928</v>
          </cell>
        </row>
        <row r="935">
          <cell r="A935">
            <v>929</v>
          </cell>
        </row>
        <row r="936">
          <cell r="A936">
            <v>930</v>
          </cell>
        </row>
        <row r="937">
          <cell r="A937">
            <v>931</v>
          </cell>
        </row>
        <row r="938">
          <cell r="A938">
            <v>932</v>
          </cell>
        </row>
        <row r="939">
          <cell r="A939">
            <v>933</v>
          </cell>
        </row>
        <row r="940">
          <cell r="A940">
            <v>934</v>
          </cell>
        </row>
        <row r="941">
          <cell r="A941">
            <v>935</v>
          </cell>
        </row>
        <row r="942">
          <cell r="A942">
            <v>936</v>
          </cell>
        </row>
        <row r="943">
          <cell r="A943">
            <v>937</v>
          </cell>
        </row>
        <row r="944">
          <cell r="A944">
            <v>938</v>
          </cell>
        </row>
        <row r="945">
          <cell r="A945">
            <v>939</v>
          </cell>
        </row>
        <row r="946">
          <cell r="A946">
            <v>940</v>
          </cell>
        </row>
        <row r="947">
          <cell r="A947">
            <v>941</v>
          </cell>
        </row>
        <row r="948">
          <cell r="A948">
            <v>942</v>
          </cell>
        </row>
        <row r="949">
          <cell r="A949">
            <v>943</v>
          </cell>
        </row>
        <row r="950">
          <cell r="A950">
            <v>944</v>
          </cell>
        </row>
        <row r="951">
          <cell r="A951">
            <v>945</v>
          </cell>
        </row>
        <row r="952">
          <cell r="A952">
            <v>946</v>
          </cell>
        </row>
        <row r="953">
          <cell r="A953">
            <v>947</v>
          </cell>
        </row>
        <row r="954">
          <cell r="A954">
            <v>948</v>
          </cell>
        </row>
        <row r="955">
          <cell r="A955">
            <v>949</v>
          </cell>
        </row>
        <row r="956">
          <cell r="A956">
            <v>950</v>
          </cell>
        </row>
        <row r="957">
          <cell r="A957">
            <v>951</v>
          </cell>
        </row>
        <row r="958">
          <cell r="A958">
            <v>952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22" sqref="R22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1.421875" style="79" customWidth="1"/>
    <col min="7" max="7" width="7.421875" style="14" bestFit="1" customWidth="1"/>
    <col min="8" max="9" width="4.140625" style="14" customWidth="1"/>
    <col min="10" max="11" width="4.140625" style="14" hidden="1" customWidth="1"/>
    <col min="12" max="13" width="4.140625" style="14" customWidth="1"/>
    <col min="14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1.8515625" style="90" customWidth="1"/>
    <col min="19" max="19" width="12.8515625" style="9" bestFit="1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</v>
      </c>
      <c r="S2" s="5"/>
    </row>
    <row r="3" spans="2:19" s="6" customFormat="1" ht="14.25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6</v>
      </c>
      <c r="S3" s="9"/>
    </row>
    <row r="4" spans="2:19" s="6" customFormat="1" ht="15">
      <c r="B4" s="10" t="s">
        <v>7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8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9</v>
      </c>
      <c r="C6" s="21" t="s">
        <v>10</v>
      </c>
      <c r="D6" s="22" t="s">
        <v>11</v>
      </c>
      <c r="E6" s="23"/>
      <c r="F6" s="21" t="s">
        <v>12</v>
      </c>
      <c r="G6" s="21" t="s">
        <v>13</v>
      </c>
      <c r="H6" s="24" t="s">
        <v>14</v>
      </c>
      <c r="I6" s="25"/>
      <c r="J6" s="25"/>
      <c r="K6" s="25"/>
      <c r="L6" s="25"/>
      <c r="M6" s="25"/>
      <c r="N6" s="25"/>
      <c r="O6" s="25"/>
      <c r="P6" s="26"/>
      <c r="Q6" s="27" t="s">
        <v>15</v>
      </c>
      <c r="R6" s="28"/>
      <c r="S6" s="29" t="s">
        <v>16</v>
      </c>
    </row>
    <row r="7" spans="1:19" s="38" customFormat="1" ht="15" customHeight="1">
      <c r="A7" s="30" t="s">
        <v>9</v>
      </c>
      <c r="B7" s="31"/>
      <c r="C7" s="32"/>
      <c r="D7" s="33"/>
      <c r="E7" s="30"/>
      <c r="F7" s="32"/>
      <c r="G7" s="32"/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25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</v>
      </c>
      <c r="I8" s="43">
        <v>0</v>
      </c>
      <c r="J8" s="43">
        <v>0</v>
      </c>
      <c r="K8" s="43">
        <v>0</v>
      </c>
      <c r="L8" s="43">
        <v>0.3</v>
      </c>
      <c r="M8" s="43">
        <v>0</v>
      </c>
      <c r="N8" s="43">
        <v>0</v>
      </c>
      <c r="O8" s="43">
        <v>0</v>
      </c>
      <c r="P8" s="43">
        <v>0.7</v>
      </c>
      <c r="Q8" s="44" t="s">
        <v>26</v>
      </c>
      <c r="R8" s="34" t="s">
        <v>27</v>
      </c>
      <c r="S8" s="45"/>
    </row>
    <row r="9" spans="1:19" ht="16.5" customHeight="1">
      <c r="A9" s="46">
        <v>1</v>
      </c>
      <c r="B9" s="47">
        <v>1</v>
      </c>
      <c r="C9" s="47">
        <v>1931211229</v>
      </c>
      <c r="D9" s="48" t="s">
        <v>28</v>
      </c>
      <c r="E9" s="49" t="s">
        <v>29</v>
      </c>
      <c r="F9" s="50" t="s">
        <v>30</v>
      </c>
      <c r="G9" s="51" t="s">
        <v>31</v>
      </c>
      <c r="H9" s="47" t="s">
        <v>32</v>
      </c>
      <c r="I9" s="47" t="s">
        <v>32</v>
      </c>
      <c r="J9" s="47" t="s">
        <v>32</v>
      </c>
      <c r="K9" s="47" t="s">
        <v>32</v>
      </c>
      <c r="L9" s="47">
        <v>7</v>
      </c>
      <c r="M9" s="47" t="s">
        <v>32</v>
      </c>
      <c r="N9" s="47" t="s">
        <v>32</v>
      </c>
      <c r="O9" s="47" t="s">
        <v>32</v>
      </c>
      <c r="P9" s="47">
        <v>7</v>
      </c>
      <c r="Q9" s="47">
        <v>7</v>
      </c>
      <c r="R9" s="52" t="s">
        <v>33</v>
      </c>
      <c r="S9" s="47">
        <v>0</v>
      </c>
    </row>
    <row r="10" spans="1:19" ht="16.5" customHeight="1">
      <c r="A10" s="46">
        <v>2</v>
      </c>
      <c r="B10" s="47">
        <v>2</v>
      </c>
      <c r="C10" s="47">
        <v>1931211230</v>
      </c>
      <c r="D10" s="48" t="s">
        <v>34</v>
      </c>
      <c r="E10" s="49" t="s">
        <v>35</v>
      </c>
      <c r="F10" s="50" t="s">
        <v>36</v>
      </c>
      <c r="G10" s="51" t="s">
        <v>31</v>
      </c>
      <c r="H10" s="47" t="s">
        <v>32</v>
      </c>
      <c r="I10" s="47" t="s">
        <v>32</v>
      </c>
      <c r="J10" s="47" t="s">
        <v>32</v>
      </c>
      <c r="K10" s="47" t="s">
        <v>32</v>
      </c>
      <c r="L10" s="47">
        <v>7</v>
      </c>
      <c r="M10" s="47" t="s">
        <v>32</v>
      </c>
      <c r="N10" s="47" t="s">
        <v>32</v>
      </c>
      <c r="O10" s="47" t="s">
        <v>32</v>
      </c>
      <c r="P10" s="47">
        <v>7</v>
      </c>
      <c r="Q10" s="47">
        <v>7</v>
      </c>
      <c r="R10" s="52" t="s">
        <v>33</v>
      </c>
      <c r="S10" s="47">
        <v>0</v>
      </c>
    </row>
    <row r="11" spans="1:19" ht="16.5" customHeight="1">
      <c r="A11" s="46">
        <v>3</v>
      </c>
      <c r="B11" s="47">
        <v>3</v>
      </c>
      <c r="C11" s="47" t="s">
        <v>37</v>
      </c>
      <c r="D11" s="48" t="s">
        <v>38</v>
      </c>
      <c r="E11" s="49" t="s">
        <v>39</v>
      </c>
      <c r="F11" s="50" t="s">
        <v>40</v>
      </c>
      <c r="G11" s="51" t="s">
        <v>31</v>
      </c>
      <c r="H11" s="47" t="s">
        <v>32</v>
      </c>
      <c r="I11" s="47" t="s">
        <v>32</v>
      </c>
      <c r="J11" s="47" t="s">
        <v>32</v>
      </c>
      <c r="K11" s="47" t="s">
        <v>32</v>
      </c>
      <c r="L11" s="47">
        <v>0</v>
      </c>
      <c r="M11" s="47" t="s">
        <v>32</v>
      </c>
      <c r="N11" s="47" t="s">
        <v>32</v>
      </c>
      <c r="O11" s="47" t="s">
        <v>32</v>
      </c>
      <c r="P11" s="47" t="s">
        <v>18</v>
      </c>
      <c r="Q11" s="47">
        <v>0</v>
      </c>
      <c r="R11" s="52" t="s">
        <v>41</v>
      </c>
      <c r="S11" s="47" t="s">
        <v>42</v>
      </c>
    </row>
    <row r="12" spans="1:19" s="55" customFormat="1" ht="10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5.75" customHeight="1">
      <c r="A13" s="54"/>
      <c r="B13" s="54"/>
      <c r="C13" s="56" t="s">
        <v>43</v>
      </c>
      <c r="D13" s="56"/>
      <c r="E13" s="56"/>
      <c r="F13" s="56"/>
      <c r="G13" s="56"/>
      <c r="H13" s="56"/>
      <c r="I13" s="56"/>
      <c r="J13" s="56"/>
      <c r="K13" s="56"/>
      <c r="L13" s="57"/>
      <c r="M13" s="54"/>
      <c r="N13" s="54"/>
      <c r="O13" s="54"/>
      <c r="P13" s="54"/>
      <c r="Q13" s="54"/>
      <c r="R13" s="58"/>
      <c r="S13" s="59"/>
    </row>
    <row r="14" spans="1:19" ht="24">
      <c r="A14" s="54"/>
      <c r="B14" s="54"/>
      <c r="C14" s="60" t="s">
        <v>9</v>
      </c>
      <c r="D14" s="61" t="s">
        <v>44</v>
      </c>
      <c r="E14" s="62"/>
      <c r="F14" s="63"/>
      <c r="G14" s="34" t="s">
        <v>45</v>
      </c>
      <c r="H14" s="64" t="s">
        <v>46</v>
      </c>
      <c r="I14" s="65"/>
      <c r="L14" s="66" t="s">
        <v>47</v>
      </c>
      <c r="M14" s="66"/>
      <c r="N14" s="54"/>
      <c r="O14" s="54"/>
      <c r="P14" s="54"/>
      <c r="Q14" s="54"/>
      <c r="R14" s="58"/>
      <c r="S14" s="59"/>
    </row>
    <row r="15" spans="1:19" ht="12.75" customHeight="1">
      <c r="A15" s="54"/>
      <c r="B15" s="54"/>
      <c r="C15" s="67">
        <v>1</v>
      </c>
      <c r="D15" s="68" t="s">
        <v>48</v>
      </c>
      <c r="E15" s="69"/>
      <c r="F15" s="70"/>
      <c r="G15" s="67">
        <f>COUNTIF($Q$9:$Q$11,"&gt;=4")</f>
        <v>2</v>
      </c>
      <c r="H15" s="71">
        <f>G15/$G$17</f>
        <v>0.6666666666666666</v>
      </c>
      <c r="I15" s="72"/>
      <c r="L15" s="73"/>
      <c r="M15" s="73"/>
      <c r="N15" s="54"/>
      <c r="O15" s="54"/>
      <c r="P15" s="54"/>
      <c r="Q15" s="54"/>
      <c r="R15" s="58"/>
      <c r="S15" s="59"/>
    </row>
    <row r="16" spans="1:19" ht="12.75" customHeight="1">
      <c r="A16" s="54"/>
      <c r="B16" s="54"/>
      <c r="C16" s="67">
        <v>2</v>
      </c>
      <c r="D16" s="68" t="s">
        <v>49</v>
      </c>
      <c r="E16" s="69"/>
      <c r="F16" s="70"/>
      <c r="G16" s="67">
        <f>COUNTIF($Q$9:$Q$11,"&lt;4")</f>
        <v>1</v>
      </c>
      <c r="H16" s="71">
        <f>G16/$G$17</f>
        <v>0.3333333333333333</v>
      </c>
      <c r="I16" s="72"/>
      <c r="L16" s="73"/>
      <c r="M16" s="73"/>
      <c r="N16" s="54"/>
      <c r="O16" s="54"/>
      <c r="P16" s="54"/>
      <c r="Q16" s="54"/>
      <c r="R16" s="58"/>
      <c r="S16" s="59"/>
    </row>
    <row r="17" spans="1:19" ht="12.75" customHeight="1">
      <c r="A17" s="54"/>
      <c r="B17" s="54"/>
      <c r="C17" s="24" t="s">
        <v>50</v>
      </c>
      <c r="D17" s="25"/>
      <c r="E17" s="25"/>
      <c r="F17" s="26"/>
      <c r="G17" s="74">
        <f>SUM(G15:G16)</f>
        <v>3</v>
      </c>
      <c r="H17" s="75">
        <f>SUM(H15:I16)</f>
        <v>1</v>
      </c>
      <c r="I17" s="76"/>
      <c r="L17" s="73"/>
      <c r="M17" s="73"/>
      <c r="N17" s="54"/>
      <c r="O17" s="54"/>
      <c r="P17" s="54"/>
      <c r="Q17" s="54"/>
      <c r="R17" s="58"/>
      <c r="S17" s="59"/>
    </row>
    <row r="18" spans="1:19" ht="12.75" customHeight="1">
      <c r="A18" s="54"/>
      <c r="B18" s="54"/>
      <c r="P18" s="80" t="str">
        <f ca="1">"Đà Nẵng, "&amp;TEXT(TODAY(),"dd/mm/yyyy")</f>
        <v>Đà Nẵng, 20/08/2015</v>
      </c>
      <c r="Q18" s="80"/>
      <c r="R18" s="80"/>
      <c r="S18" s="80"/>
    </row>
    <row r="19" spans="1:19" ht="12.75" customHeight="1">
      <c r="A19" s="54"/>
      <c r="B19" s="54"/>
      <c r="C19" s="77" t="s">
        <v>51</v>
      </c>
      <c r="E19" s="81" t="s">
        <v>52</v>
      </c>
      <c r="G19" s="82"/>
      <c r="H19" s="83" t="s">
        <v>53</v>
      </c>
      <c r="J19" s="82"/>
      <c r="K19" s="84"/>
      <c r="M19" s="83"/>
      <c r="P19" s="4" t="s">
        <v>54</v>
      </c>
      <c r="Q19" s="4"/>
      <c r="R19" s="4"/>
      <c r="S19" s="4"/>
    </row>
    <row r="20" spans="1:18" ht="12" customHeight="1">
      <c r="A20" s="54"/>
      <c r="B20" s="54"/>
      <c r="F20" s="85"/>
      <c r="G20" s="82"/>
      <c r="H20" s="86" t="s">
        <v>55</v>
      </c>
      <c r="J20" s="82"/>
      <c r="K20" s="85"/>
      <c r="M20" s="87"/>
      <c r="P20" s="53"/>
      <c r="Q20" s="88"/>
      <c r="R20" s="88"/>
    </row>
    <row r="21" spans="1:18" ht="12">
      <c r="A21" s="54"/>
      <c r="B21" s="54"/>
      <c r="F21" s="89"/>
      <c r="G21" s="82"/>
      <c r="H21" s="82"/>
      <c r="I21" s="82"/>
      <c r="J21" s="82"/>
      <c r="K21" s="87"/>
      <c r="L21" s="87"/>
      <c r="M21" s="87"/>
      <c r="R21" s="15"/>
    </row>
    <row r="22" spans="1:12" ht="12">
      <c r="A22" s="54"/>
      <c r="B22" s="54"/>
      <c r="G22" s="54"/>
      <c r="L22" s="77"/>
    </row>
    <row r="23" spans="1:12" ht="12">
      <c r="A23" s="54"/>
      <c r="B23" s="54"/>
      <c r="G23" s="54"/>
      <c r="L23" s="77"/>
    </row>
    <row r="24" spans="1:2" ht="12">
      <c r="A24" s="54"/>
      <c r="B24" s="54"/>
    </row>
    <row r="25" spans="1:19" s="92" customFormat="1" ht="12.75" customHeight="1">
      <c r="A25" s="91" t="s">
        <v>56</v>
      </c>
      <c r="C25" s="93" t="s">
        <v>57</v>
      </c>
      <c r="D25" s="91"/>
      <c r="E25" s="93" t="s">
        <v>58</v>
      </c>
      <c r="F25" s="91"/>
      <c r="G25" s="91" t="s">
        <v>59</v>
      </c>
      <c r="H25" s="91"/>
      <c r="I25" s="91"/>
      <c r="J25" s="91"/>
      <c r="K25" s="91"/>
      <c r="L25" s="91"/>
      <c r="M25" s="91"/>
      <c r="N25" s="91"/>
      <c r="O25" s="91"/>
      <c r="P25" s="94" t="s">
        <v>60</v>
      </c>
      <c r="Q25" s="94"/>
      <c r="R25" s="94"/>
      <c r="S25" s="94"/>
    </row>
  </sheetData>
  <sheetProtection/>
  <mergeCells count="30">
    <mergeCell ref="C17:F17"/>
    <mergeCell ref="H17:I17"/>
    <mergeCell ref="L17:M17"/>
    <mergeCell ref="P18:S18"/>
    <mergeCell ref="P19:S19"/>
    <mergeCell ref="P25:S25"/>
    <mergeCell ref="D15:E15"/>
    <mergeCell ref="H15:I15"/>
    <mergeCell ref="L15:M15"/>
    <mergeCell ref="D16:E16"/>
    <mergeCell ref="H16:I16"/>
    <mergeCell ref="L16:M16"/>
    <mergeCell ref="H6:P6"/>
    <mergeCell ref="Q6:R7"/>
    <mergeCell ref="S6:S8"/>
    <mergeCell ref="A7:A8"/>
    <mergeCell ref="C13:L13"/>
    <mergeCell ref="D14:F14"/>
    <mergeCell ref="H14:I14"/>
    <mergeCell ref="L14:M14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13:S17 C9:G11">
    <cfRule type="cellIs" priority="3" dxfId="2" operator="equal" stopIfTrue="1">
      <formula>0</formula>
    </cfRule>
  </conditionalFormatting>
  <conditionalFormatting sqref="B12:R12 S9:S12">
    <cfRule type="cellIs" priority="2" dxfId="1" operator="equal" stopIfTrue="1">
      <formula>0</formula>
    </cfRule>
  </conditionalFormatting>
  <conditionalFormatting sqref="Q9:Q11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2015-08-20T06:32:14Z</dcterms:created>
  <dcterms:modified xsi:type="dcterms:W3CDTF">2015-08-20T06:32:53Z</dcterms:modified>
  <cp:category/>
  <cp:version/>
  <cp:contentType/>
  <cp:contentStatus/>
</cp:coreProperties>
</file>