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4895" windowHeight="915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<sst xmlns="http://schemas.openxmlformats.org/spreadsheetml/2006/main" count="306" uniqueCount="121">
  <si>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</si>
  <si>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</si>
  <si>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</si>
  <si>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</si>
  <si>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</si>
  <si>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</si>
  <si>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</si>
  <si>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</si>
  <si>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</si>
  <si>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</si>
  <si>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</si>
  <si>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</si>
  <si>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</si>
  <si>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</si>
  <si>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</si>
  <si>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</si>
  <si>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</si>
  <si>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</si>
  <si>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</si>
  <si>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</si>
  <si>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</si>
  <si>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</si>
  <si>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</si>
  <si>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</si>
  <si>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</si>
  <si>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</si>
  <si>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</si>
  <si>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</si>
  <si>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</si>
  <si>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</si>
  <si>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</si>
  <si>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</si>
  <si>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</si>
  <si>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</si>
  <si>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</si>
  <si>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</si>
  <si>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 xml:space="preserve">  ThS. Nguyễn Gia Như</t>
  </si>
  <si>
    <t>TS. Nguyễn Phi Sơn</t>
  </si>
  <si>
    <t>DANH SÁCH HỌC VIÊN DỰ THI KẾT THÚC HỌC PHẦN * LỚP: K10MAC</t>
  </si>
  <si>
    <t>CHUYÊN NGÀNH: KẾ TOÁN</t>
  </si>
  <si>
    <t>Số TC  : 2</t>
  </si>
  <si>
    <t>MÔN: KINH TẾ LƯỢNG * MÃ MÔN: ECO651</t>
  </si>
  <si>
    <t>Học kỳ : 2</t>
  </si>
  <si>
    <t>Thời gian : 18h00 ngày 01/02/2015</t>
  </si>
  <si>
    <t>Lần thi : 1</t>
  </si>
  <si>
    <t>Phạm Hoài</t>
  </si>
  <si>
    <t>Ân</t>
  </si>
  <si>
    <t>K10MAC</t>
  </si>
  <si>
    <t/>
  </si>
  <si>
    <t>Bảy Phẩy Chín</t>
  </si>
  <si>
    <t>Trần Thị Anh</t>
  </si>
  <si>
    <t>Đào</t>
  </si>
  <si>
    <t>Tám</t>
  </si>
  <si>
    <t>Đoàn Thị Minh</t>
  </si>
  <si>
    <t>Duyên</t>
  </si>
  <si>
    <t>Bảy Phẩy Bốn</t>
  </si>
  <si>
    <t>Nguyễn Thị Trúc</t>
  </si>
  <si>
    <t>Chín Phẩy Một</t>
  </si>
  <si>
    <t>Hồ Thị Thanh</t>
  </si>
  <si>
    <t>Giang</t>
  </si>
  <si>
    <t>Bảy Phẩy Năm</t>
  </si>
  <si>
    <t>Đỗ Thị Hồng</t>
  </si>
  <si>
    <t>Hạnh</t>
  </si>
  <si>
    <t>26/02/1988</t>
  </si>
  <si>
    <t>Sáu Phẩy Sáu</t>
  </si>
  <si>
    <t>Phạm Thị Hiền</t>
  </si>
  <si>
    <t>Hảo</t>
  </si>
  <si>
    <t>Bùi Thị</t>
  </si>
  <si>
    <t>Hiếu</t>
  </si>
  <si>
    <t>Sáu  Phẩy Tám</t>
  </si>
  <si>
    <t>Trần Vũ Kim</t>
  </si>
  <si>
    <t>Liên</t>
  </si>
  <si>
    <t>26/11/1989</t>
  </si>
  <si>
    <t>Tám Phẩy Một</t>
  </si>
  <si>
    <t>Phạm Công</t>
  </si>
  <si>
    <t>Lợi</t>
  </si>
  <si>
    <t>Sáu  Phẩy Bảy</t>
  </si>
  <si>
    <t>Đỗ Trà</t>
  </si>
  <si>
    <t>My</t>
  </si>
  <si>
    <t>Sáu  Phẩy Ba</t>
  </si>
  <si>
    <t>Ông Thừa</t>
  </si>
  <si>
    <t>Phú</t>
  </si>
  <si>
    <t>Bốn Phẩy Năm</t>
  </si>
  <si>
    <t>Đào Ngọc</t>
  </si>
  <si>
    <t>Phượng</t>
  </si>
  <si>
    <t>16/10/1988</t>
  </si>
  <si>
    <t>Lê Đình</t>
  </si>
  <si>
    <t>Sơn</t>
  </si>
  <si>
    <t>Sáu  Phẩy Hai</t>
  </si>
  <si>
    <t>Nguyễn Thành</t>
  </si>
  <si>
    <t>Sỹ</t>
  </si>
  <si>
    <t>Nguyễn Thị Minh</t>
  </si>
  <si>
    <t>Bảy Phẩy Bảy</t>
  </si>
  <si>
    <t>Lê Quang</t>
  </si>
  <si>
    <t>Tân</t>
  </si>
  <si>
    <t>Nguyễn Văn</t>
  </si>
  <si>
    <t>Thành</t>
  </si>
  <si>
    <t>Trần Xuân</t>
  </si>
  <si>
    <t>Thạnh</t>
  </si>
  <si>
    <t>15/02/1978</t>
  </si>
  <si>
    <t>Bảy Phẩy Hai</t>
  </si>
  <si>
    <t>Trương Thị Thu</t>
  </si>
  <si>
    <t>Thảo</t>
  </si>
  <si>
    <t>26/11/1974</t>
  </si>
  <si>
    <t>Sáu Phẩy Bốn</t>
  </si>
  <si>
    <t>Phạm Thị</t>
  </si>
  <si>
    <t>Thương</t>
  </si>
  <si>
    <t>Không</t>
  </si>
  <si>
    <t>HP KỲ 2</t>
  </si>
  <si>
    <t>Trần Hà</t>
  </si>
  <si>
    <t>Trang</t>
  </si>
  <si>
    <t>14/11/1991</t>
  </si>
  <si>
    <t>Phạm Quang</t>
  </si>
  <si>
    <t>Trung</t>
  </si>
  <si>
    <t>25/06/1979</t>
  </si>
  <si>
    <t>Tám Phẩy Ba</t>
  </si>
  <si>
    <t>Võ Anh</t>
  </si>
  <si>
    <t>Tuấn</t>
  </si>
  <si>
    <t>Tám Phẩy Bảy</t>
  </si>
  <si>
    <t>Lê Thanh</t>
  </si>
  <si>
    <t>Tùng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</si>
</sst>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16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>
      <alignment/>
      <protection/>
    </xf>
    <xf numFmtId="0" fontId="33" fillId="2" borderId="0">
      <alignment/>
      <protection/>
    </xf>
    <xf numFmtId="0" fontId="34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35" fillId="2" borderId="0">
      <alignment/>
      <protection/>
    </xf>
    <xf numFmtId="0" fontId="36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70" fillId="27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39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1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4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4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43" fillId="2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  <protection/>
    </xf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46" fillId="0" borderId="0" applyProtection="0">
      <alignment/>
    </xf>
    <xf numFmtId="0" fontId="45" fillId="0" borderId="0" applyProtection="0">
      <alignment/>
    </xf>
    <xf numFmtId="0" fontId="78" fillId="31" borderId="1" applyNumberFormat="0" applyAlignment="0" applyProtection="0"/>
    <xf numFmtId="10" fontId="43" fillId="32" borderId="8" applyNumberFormat="0" applyBorder="0" applyAlignment="0" applyProtection="0"/>
    <xf numFmtId="10" fontId="43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8" fillId="0" borderId="10">
      <alignment/>
      <protection/>
    </xf>
    <xf numFmtId="176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0" fontId="49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50" fillId="0" borderId="0">
      <alignment/>
      <protection/>
    </xf>
    <xf numFmtId="37" fontId="51" fillId="0" borderId="0">
      <alignment/>
      <protection/>
    </xf>
    <xf numFmtId="17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7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8" fillId="0" borderId="0">
      <alignment/>
      <protection/>
    </xf>
    <xf numFmtId="0" fontId="48" fillId="0" borderId="0">
      <alignment/>
      <protection/>
    </xf>
    <xf numFmtId="49" fontId="59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>
      <alignment/>
      <protection/>
    </xf>
    <xf numFmtId="0" fontId="49" fillId="0" borderId="0">
      <alignment/>
      <protection/>
    </xf>
    <xf numFmtId="166" fontId="63" fillId="0" borderId="0" applyFont="0" applyFill="0" applyBorder="0" applyAlignment="0" applyProtection="0"/>
    <xf numFmtId="179" fontId="6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2" fontId="63" fillId="0" borderId="0" applyFont="0" applyFill="0" applyBorder="0" applyAlignment="0" applyProtection="0"/>
    <xf numFmtId="6" fontId="66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4" fillId="0" borderId="0">
      <alignment vertical="center"/>
      <protection/>
    </xf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9" fontId="23" fillId="0" borderId="8" xfId="151" applyFont="1" applyFill="1" applyBorder="1" applyAlignment="1">
      <alignment horizontal="center" vertical="center"/>
    </xf>
    <xf numFmtId="9" fontId="19" fillId="0" borderId="8" xfId="15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left"/>
    </xf>
    <xf numFmtId="14" fontId="23" fillId="0" borderId="26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20" xfId="0" applyFont="1" applyFill="1" applyBorder="1" applyAlignment="1">
      <alignment/>
    </xf>
    <xf numFmtId="9" fontId="18" fillId="0" borderId="19" xfId="151" applyFont="1" applyFill="1" applyBorder="1" applyAlignment="1">
      <alignment horizontal="center"/>
    </xf>
    <xf numFmtId="9" fontId="18" fillId="0" borderId="20" xfId="15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35" applyFont="1" applyFill="1" applyBorder="1" applyAlignment="1">
      <alignment horizontal="center"/>
      <protection/>
    </xf>
    <xf numFmtId="0" fontId="19" fillId="0" borderId="0" xfId="135" applyFont="1" applyFill="1" applyBorder="1">
      <alignment/>
      <protection/>
    </xf>
    <xf numFmtId="0" fontId="19" fillId="0" borderId="0" xfId="135" applyFont="1" applyBorder="1" applyAlignment="1">
      <alignment horizontal="center"/>
      <protection/>
    </xf>
    <xf numFmtId="0" fontId="18" fillId="0" borderId="0" xfId="135" applyFont="1" applyFill="1" applyBorder="1">
      <alignment/>
      <protection/>
    </xf>
    <xf numFmtId="0" fontId="25" fillId="0" borderId="0" xfId="135" applyFont="1" applyFill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35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138" applyFont="1" applyAlignment="1">
      <alignment horizontal="center"/>
      <protection/>
    </xf>
    <xf numFmtId="0" fontId="18" fillId="0" borderId="0" xfId="135" applyFont="1" applyFill="1" applyBorder="1" applyAlignment="1">
      <alignment/>
      <protection/>
    </xf>
    <xf numFmtId="0" fontId="18" fillId="0" borderId="0" xfId="135" applyFont="1" applyFill="1" applyAlignment="1">
      <alignment horizontal="center"/>
      <protection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똿뗦먛귟 [0.00]_PRODUCT DETAIL Q1" xfId="170"/>
    <cellStyle name="똿뗦먛귟_PRODUCT DETAIL Q1" xfId="171"/>
    <cellStyle name="믅됞 [0.00]_PRODUCT DETAIL Q1" xfId="172"/>
    <cellStyle name="믅됞_PRODUCT DETAIL Q1" xfId="173"/>
    <cellStyle name="백분율_95" xfId="174"/>
    <cellStyle name="뷭?_BOOKSHIP" xfId="175"/>
    <cellStyle name="一般_00Q3902REV.1" xfId="176"/>
    <cellStyle name="千分位[0]_00Q3902REV.1" xfId="177"/>
    <cellStyle name="千分位_00Q3902REV.1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標準_機器ﾘｽト (2)" xfId="184"/>
    <cellStyle name="貨幣 [0]_00Q3902REV.1" xfId="185"/>
    <cellStyle name="貨幣[0]_BRE" xfId="186"/>
    <cellStyle name="貨幣_00Q3902REV.1" xfId="187"/>
    <cellStyle name=" [0.00]_ Att. 1- Cover" xfId="188"/>
    <cellStyle name="_ Att. 1- Cover" xfId="189"/>
    <cellStyle name="?_ Att. 1- Cover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0MAC%20-%20HK2%20-%20ECO651%20-%20KINH%20T&#7870;%20L&#431;&#7906;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2031250071</v>
          </cell>
          <cell r="C7" t="str">
            <v>Phạm Hoài</v>
          </cell>
          <cell r="D7" t="str">
            <v>Ân</v>
          </cell>
          <cell r="E7" t="str">
            <v>Nam</v>
          </cell>
          <cell r="F7">
            <v>33001</v>
          </cell>
          <cell r="G7" t="str">
            <v>K10MAC</v>
          </cell>
          <cell r="H7">
            <v>10</v>
          </cell>
          <cell r="J7">
            <v>8</v>
          </cell>
          <cell r="P7">
            <v>7.5</v>
          </cell>
          <cell r="Q7">
            <v>7.9</v>
          </cell>
          <cell r="R7" t="str">
            <v>Bảy Phẩy Chín</v>
          </cell>
          <cell r="S7">
            <v>0</v>
          </cell>
        </row>
        <row r="8">
          <cell r="A8">
            <v>2</v>
          </cell>
          <cell r="B8">
            <v>2030250073</v>
          </cell>
          <cell r="C8" t="str">
            <v>Trần Thị Anh</v>
          </cell>
          <cell r="D8" t="str">
            <v>Đào</v>
          </cell>
          <cell r="E8" t="str">
            <v>Nữ</v>
          </cell>
          <cell r="F8">
            <v>29712</v>
          </cell>
          <cell r="G8" t="str">
            <v>K10MAC</v>
          </cell>
          <cell r="H8">
            <v>9</v>
          </cell>
          <cell r="J8">
            <v>8.5</v>
          </cell>
          <cell r="P8">
            <v>7.5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2030250074</v>
          </cell>
          <cell r="C9" t="str">
            <v>Đoàn Thị Minh</v>
          </cell>
          <cell r="D9" t="str">
            <v>Duyên</v>
          </cell>
          <cell r="E9" t="str">
            <v>Nữ</v>
          </cell>
          <cell r="F9">
            <v>33142</v>
          </cell>
          <cell r="G9" t="str">
            <v>K10MAC</v>
          </cell>
          <cell r="H9">
            <v>9</v>
          </cell>
          <cell r="J9">
            <v>8.5</v>
          </cell>
          <cell r="P9">
            <v>6.5</v>
          </cell>
          <cell r="Q9">
            <v>7.4</v>
          </cell>
          <cell r="R9" t="str">
            <v>Bảy Phẩy Bốn</v>
          </cell>
          <cell r="S9">
            <v>0</v>
          </cell>
        </row>
        <row r="10">
          <cell r="A10">
            <v>4</v>
          </cell>
          <cell r="B10">
            <v>2030250075</v>
          </cell>
          <cell r="C10" t="str">
            <v>Nguyễn Thị Trúc</v>
          </cell>
          <cell r="D10" t="str">
            <v>Duyên</v>
          </cell>
          <cell r="E10" t="str">
            <v>Nữ</v>
          </cell>
          <cell r="F10">
            <v>33249</v>
          </cell>
          <cell r="G10" t="str">
            <v>K10MAC</v>
          </cell>
          <cell r="H10">
            <v>10</v>
          </cell>
          <cell r="J10">
            <v>9</v>
          </cell>
          <cell r="P10">
            <v>9</v>
          </cell>
          <cell r="Q10">
            <v>9.1</v>
          </cell>
          <cell r="R10" t="str">
            <v>Chín Phẩy Một</v>
          </cell>
          <cell r="S10">
            <v>0</v>
          </cell>
        </row>
        <row r="11">
          <cell r="A11">
            <v>5</v>
          </cell>
          <cell r="B11">
            <v>2030250076</v>
          </cell>
          <cell r="C11" t="str">
            <v>Hồ Thị Thanh</v>
          </cell>
          <cell r="D11" t="str">
            <v>Giang</v>
          </cell>
          <cell r="E11" t="str">
            <v>Nữ</v>
          </cell>
          <cell r="F11">
            <v>26520</v>
          </cell>
          <cell r="G11" t="str">
            <v>K10MAC</v>
          </cell>
          <cell r="H11">
            <v>10</v>
          </cell>
          <cell r="J11">
            <v>7.5</v>
          </cell>
          <cell r="P11">
            <v>7</v>
          </cell>
          <cell r="Q11">
            <v>7.5</v>
          </cell>
          <cell r="R11" t="str">
            <v>Bảy Phẩy Năm</v>
          </cell>
          <cell r="S11">
            <v>0</v>
          </cell>
        </row>
        <row r="12">
          <cell r="A12">
            <v>6</v>
          </cell>
          <cell r="B12">
            <v>2030250077</v>
          </cell>
          <cell r="C12" t="str">
            <v>Đỗ Thị Hồng</v>
          </cell>
          <cell r="D12" t="str">
            <v>Hạnh</v>
          </cell>
          <cell r="E12" t="str">
            <v>Nữ</v>
          </cell>
          <cell r="F12" t="str">
            <v>26/02/1988</v>
          </cell>
          <cell r="G12" t="str">
            <v>K10MAC</v>
          </cell>
          <cell r="H12">
            <v>10</v>
          </cell>
          <cell r="J12">
            <v>8.5</v>
          </cell>
          <cell r="P12">
            <v>5</v>
          </cell>
          <cell r="Q12">
            <v>6.6</v>
          </cell>
          <cell r="R12" t="str">
            <v>Sáu Phẩy Sáu</v>
          </cell>
          <cell r="S12">
            <v>0</v>
          </cell>
        </row>
        <row r="13">
          <cell r="A13">
            <v>7</v>
          </cell>
          <cell r="B13">
            <v>2030250078</v>
          </cell>
          <cell r="C13" t="str">
            <v>Phạm Thị Hiền</v>
          </cell>
          <cell r="D13" t="str">
            <v>Hảo</v>
          </cell>
          <cell r="E13" t="str">
            <v>Nữ</v>
          </cell>
          <cell r="F13">
            <v>30855</v>
          </cell>
          <cell r="G13" t="str">
            <v>K10MAC</v>
          </cell>
          <cell r="H13">
            <v>9</v>
          </cell>
          <cell r="J13">
            <v>8.5</v>
          </cell>
          <cell r="P13">
            <v>7.5</v>
          </cell>
          <cell r="Q13">
            <v>8</v>
          </cell>
          <cell r="R13" t="str">
            <v>Tám</v>
          </cell>
          <cell r="S13">
            <v>0</v>
          </cell>
        </row>
        <row r="14">
          <cell r="A14">
            <v>8</v>
          </cell>
          <cell r="B14">
            <v>2030250079</v>
          </cell>
          <cell r="C14" t="str">
            <v>Bùi Thị</v>
          </cell>
          <cell r="D14" t="str">
            <v>Hiếu</v>
          </cell>
          <cell r="E14" t="str">
            <v>Nữ</v>
          </cell>
          <cell r="F14">
            <v>31018</v>
          </cell>
          <cell r="G14" t="str">
            <v>K10MAC</v>
          </cell>
          <cell r="H14">
            <v>9</v>
          </cell>
          <cell r="J14">
            <v>6.5</v>
          </cell>
          <cell r="P14">
            <v>6.5</v>
          </cell>
          <cell r="Q14">
            <v>6.8</v>
          </cell>
          <cell r="R14" t="str">
            <v>Sáu  Phẩy Tám</v>
          </cell>
          <cell r="S14">
            <v>0</v>
          </cell>
        </row>
        <row r="15">
          <cell r="A15">
            <v>9</v>
          </cell>
          <cell r="B15">
            <v>2030250080</v>
          </cell>
          <cell r="C15" t="str">
            <v>Trần Vũ Kim</v>
          </cell>
          <cell r="D15" t="str">
            <v>Liên</v>
          </cell>
          <cell r="E15" t="str">
            <v>Nữ</v>
          </cell>
          <cell r="F15" t="str">
            <v>26/11/1989</v>
          </cell>
          <cell r="G15" t="str">
            <v>K10MAC</v>
          </cell>
          <cell r="H15">
            <v>10</v>
          </cell>
          <cell r="J15">
            <v>8</v>
          </cell>
          <cell r="P15">
            <v>7.8</v>
          </cell>
          <cell r="Q15">
            <v>8.1</v>
          </cell>
          <cell r="R15" t="str">
            <v>Tám Phẩy Một</v>
          </cell>
          <cell r="S15">
            <v>0</v>
          </cell>
        </row>
        <row r="16">
          <cell r="A16">
            <v>10</v>
          </cell>
          <cell r="B16">
            <v>2031250082</v>
          </cell>
          <cell r="C16" t="str">
            <v>Phạm Công</v>
          </cell>
          <cell r="D16" t="str">
            <v>Lợi</v>
          </cell>
          <cell r="E16" t="str">
            <v>Nam</v>
          </cell>
          <cell r="F16">
            <v>26645</v>
          </cell>
          <cell r="G16" t="str">
            <v>K10MAC</v>
          </cell>
          <cell r="H16">
            <v>10</v>
          </cell>
          <cell r="J16">
            <v>7</v>
          </cell>
          <cell r="P16">
            <v>6</v>
          </cell>
          <cell r="Q16">
            <v>6.7</v>
          </cell>
          <cell r="R16" t="str">
            <v>Sáu  Phẩy Bảy</v>
          </cell>
          <cell r="S16">
            <v>0</v>
          </cell>
        </row>
        <row r="17">
          <cell r="A17">
            <v>11</v>
          </cell>
          <cell r="B17">
            <v>2030250083</v>
          </cell>
          <cell r="C17" t="str">
            <v>Đỗ Trà</v>
          </cell>
          <cell r="D17" t="str">
            <v>My</v>
          </cell>
          <cell r="E17" t="str">
            <v>Nữ</v>
          </cell>
          <cell r="F17">
            <v>30987</v>
          </cell>
          <cell r="G17" t="str">
            <v>K10MAC</v>
          </cell>
          <cell r="H17">
            <v>9</v>
          </cell>
          <cell r="J17">
            <v>8</v>
          </cell>
          <cell r="P17">
            <v>5</v>
          </cell>
          <cell r="Q17">
            <v>6.3</v>
          </cell>
          <cell r="R17" t="str">
            <v>Sáu  Phẩy Ba</v>
          </cell>
          <cell r="S17">
            <v>0</v>
          </cell>
        </row>
        <row r="18">
          <cell r="A18">
            <v>12</v>
          </cell>
          <cell r="B18">
            <v>2031250084</v>
          </cell>
          <cell r="C18" t="str">
            <v>Ông Thừa</v>
          </cell>
          <cell r="D18" t="str">
            <v>Phú</v>
          </cell>
          <cell r="E18" t="str">
            <v>Nam</v>
          </cell>
          <cell r="F18">
            <v>26211</v>
          </cell>
          <cell r="G18" t="str">
            <v>K10MAC</v>
          </cell>
          <cell r="H18">
            <v>0</v>
          </cell>
          <cell r="J18">
            <v>0</v>
          </cell>
          <cell r="P18">
            <v>7.5</v>
          </cell>
          <cell r="Q18">
            <v>4.5</v>
          </cell>
          <cell r="R18" t="str">
            <v>Bốn Phẩy Năm</v>
          </cell>
          <cell r="S18">
            <v>0</v>
          </cell>
        </row>
        <row r="19">
          <cell r="A19">
            <v>13</v>
          </cell>
          <cell r="B19">
            <v>2030250085</v>
          </cell>
          <cell r="C19" t="str">
            <v>Đào Ngọc</v>
          </cell>
          <cell r="D19" t="str">
            <v>Phượng</v>
          </cell>
          <cell r="E19" t="str">
            <v>Nữ</v>
          </cell>
          <cell r="F19" t="str">
            <v>16/10/1988</v>
          </cell>
          <cell r="G19" t="str">
            <v>K10MAC</v>
          </cell>
          <cell r="H19">
            <v>9</v>
          </cell>
          <cell r="J19">
            <v>7.5</v>
          </cell>
          <cell r="P19">
            <v>8</v>
          </cell>
          <cell r="Q19">
            <v>8</v>
          </cell>
          <cell r="R19" t="str">
            <v>Tám</v>
          </cell>
          <cell r="S19">
            <v>0</v>
          </cell>
        </row>
        <row r="20">
          <cell r="A20">
            <v>14</v>
          </cell>
          <cell r="B20">
            <v>2031250087</v>
          </cell>
          <cell r="C20" t="str">
            <v>Lê Đình</v>
          </cell>
          <cell r="D20" t="str">
            <v>Sơn</v>
          </cell>
          <cell r="E20" t="str">
            <v>Nam</v>
          </cell>
          <cell r="F20">
            <v>27043</v>
          </cell>
          <cell r="G20" t="str">
            <v>K10MAC</v>
          </cell>
          <cell r="H20">
            <v>8</v>
          </cell>
          <cell r="J20">
            <v>7</v>
          </cell>
          <cell r="P20">
            <v>5.5</v>
          </cell>
          <cell r="Q20">
            <v>6.2</v>
          </cell>
          <cell r="R20" t="str">
            <v>Sáu  Phẩy Hai</v>
          </cell>
          <cell r="S20">
            <v>0</v>
          </cell>
        </row>
        <row r="21">
          <cell r="A21">
            <v>15</v>
          </cell>
          <cell r="B21">
            <v>2031250088</v>
          </cell>
          <cell r="C21" t="str">
            <v>Nguyễn Thành</v>
          </cell>
          <cell r="D21" t="str">
            <v>Sỹ</v>
          </cell>
          <cell r="E21" t="str">
            <v>Nam</v>
          </cell>
          <cell r="F21">
            <v>29419</v>
          </cell>
          <cell r="G21" t="str">
            <v>K10MAC</v>
          </cell>
          <cell r="H21">
            <v>9</v>
          </cell>
          <cell r="J21">
            <v>8</v>
          </cell>
          <cell r="P21">
            <v>5.5</v>
          </cell>
          <cell r="Q21">
            <v>6.6</v>
          </cell>
          <cell r="R21" t="str">
            <v>Sáu Phẩy Sáu</v>
          </cell>
          <cell r="S21">
            <v>0</v>
          </cell>
        </row>
        <row r="22">
          <cell r="A22">
            <v>16</v>
          </cell>
          <cell r="B22">
            <v>2030250089</v>
          </cell>
          <cell r="C22" t="str">
            <v>Nguyễn Thị Minh</v>
          </cell>
          <cell r="D22" t="str">
            <v>Sỹ</v>
          </cell>
          <cell r="E22" t="str">
            <v>Nữ</v>
          </cell>
          <cell r="F22">
            <v>28014</v>
          </cell>
          <cell r="G22" t="str">
            <v>K10MAC</v>
          </cell>
          <cell r="H22">
            <v>9</v>
          </cell>
          <cell r="J22">
            <v>7.5</v>
          </cell>
          <cell r="P22">
            <v>7.5</v>
          </cell>
          <cell r="Q22">
            <v>7.7</v>
          </cell>
          <cell r="R22" t="str">
            <v>Bảy Phẩy Bảy</v>
          </cell>
          <cell r="S22">
            <v>0</v>
          </cell>
        </row>
        <row r="23">
          <cell r="A23">
            <v>17</v>
          </cell>
          <cell r="B23">
            <v>2031250090</v>
          </cell>
          <cell r="C23" t="str">
            <v>Lê Quang</v>
          </cell>
          <cell r="D23" t="str">
            <v>Tân</v>
          </cell>
          <cell r="E23" t="str">
            <v>Nam</v>
          </cell>
          <cell r="F23">
            <v>27100</v>
          </cell>
          <cell r="G23" t="str">
            <v>K10MAC</v>
          </cell>
          <cell r="H23">
            <v>8</v>
          </cell>
          <cell r="J23">
            <v>7</v>
          </cell>
          <cell r="P23">
            <v>8</v>
          </cell>
          <cell r="Q23">
            <v>7.7</v>
          </cell>
          <cell r="R23" t="str">
            <v>Bảy Phẩy Bảy</v>
          </cell>
          <cell r="S23">
            <v>0</v>
          </cell>
        </row>
        <row r="24">
          <cell r="A24">
            <v>18</v>
          </cell>
          <cell r="B24">
            <v>2031250091</v>
          </cell>
          <cell r="C24" t="str">
            <v>Nguyễn Văn</v>
          </cell>
          <cell r="D24" t="str">
            <v>Thành</v>
          </cell>
          <cell r="E24" t="str">
            <v>Nam</v>
          </cell>
          <cell r="F24">
            <v>26518</v>
          </cell>
          <cell r="G24" t="str">
            <v>K10MAC</v>
          </cell>
          <cell r="H24">
            <v>9</v>
          </cell>
          <cell r="J24">
            <v>7</v>
          </cell>
          <cell r="P24">
            <v>5.5</v>
          </cell>
          <cell r="Q24">
            <v>6.3</v>
          </cell>
          <cell r="R24" t="str">
            <v>Sáu  Phẩy Ba</v>
          </cell>
          <cell r="S24">
            <v>0</v>
          </cell>
        </row>
        <row r="25">
          <cell r="A25">
            <v>19</v>
          </cell>
          <cell r="B25">
            <v>2031250092</v>
          </cell>
          <cell r="C25" t="str">
            <v>Trần Xuân</v>
          </cell>
          <cell r="D25" t="str">
            <v>Thạnh</v>
          </cell>
          <cell r="E25" t="str">
            <v>Nam</v>
          </cell>
          <cell r="F25" t="str">
            <v>15/02/1978</v>
          </cell>
          <cell r="G25" t="str">
            <v>K10MAC</v>
          </cell>
          <cell r="H25">
            <v>9</v>
          </cell>
          <cell r="J25">
            <v>7.5</v>
          </cell>
          <cell r="P25">
            <v>6.8</v>
          </cell>
          <cell r="Q25">
            <v>7.2</v>
          </cell>
          <cell r="R25" t="str">
            <v>Bảy Phẩy Hai</v>
          </cell>
          <cell r="S25">
            <v>0</v>
          </cell>
        </row>
        <row r="26">
          <cell r="A26">
            <v>20</v>
          </cell>
          <cell r="B26">
            <v>2030250093</v>
          </cell>
          <cell r="C26" t="str">
            <v>Trương Thị Thu</v>
          </cell>
          <cell r="D26" t="str">
            <v>Thảo</v>
          </cell>
          <cell r="E26" t="str">
            <v>Nữ</v>
          </cell>
          <cell r="F26" t="str">
            <v>26/11/1974</v>
          </cell>
          <cell r="G26" t="str">
            <v>K10MAC</v>
          </cell>
          <cell r="H26">
            <v>10</v>
          </cell>
          <cell r="J26">
            <v>8</v>
          </cell>
          <cell r="P26">
            <v>5</v>
          </cell>
          <cell r="Q26">
            <v>6.4</v>
          </cell>
          <cell r="R26" t="str">
            <v>Sáu Phẩy Bốn</v>
          </cell>
          <cell r="S26">
            <v>0</v>
          </cell>
        </row>
        <row r="27">
          <cell r="A27">
            <v>21</v>
          </cell>
          <cell r="B27">
            <v>2030250094</v>
          </cell>
          <cell r="C27" t="str">
            <v>Phạm Thị</v>
          </cell>
          <cell r="D27" t="str">
            <v>Thương</v>
          </cell>
          <cell r="E27" t="str">
            <v>Nữ</v>
          </cell>
          <cell r="F27">
            <v>32040</v>
          </cell>
          <cell r="G27" t="str">
            <v>K10MAC</v>
          </cell>
          <cell r="H27">
            <v>9</v>
          </cell>
          <cell r="J27">
            <v>8</v>
          </cell>
          <cell r="P27" t="str">
            <v>P</v>
          </cell>
          <cell r="Q27">
            <v>0</v>
          </cell>
          <cell r="R27" t="str">
            <v>Không</v>
          </cell>
          <cell r="S27" t="str">
            <v>HP KỲ 2</v>
          </cell>
        </row>
        <row r="28">
          <cell r="A28">
            <v>22</v>
          </cell>
          <cell r="B28">
            <v>2030250095</v>
          </cell>
          <cell r="C28" t="str">
            <v>Trần Hà</v>
          </cell>
          <cell r="D28" t="str">
            <v>Trang</v>
          </cell>
          <cell r="E28" t="str">
            <v>Nữ</v>
          </cell>
          <cell r="F28" t="str">
            <v>14/11/1991</v>
          </cell>
          <cell r="G28" t="str">
            <v>K10MAC</v>
          </cell>
          <cell r="H28">
            <v>10</v>
          </cell>
          <cell r="J28">
            <v>8</v>
          </cell>
          <cell r="P28">
            <v>7.5</v>
          </cell>
          <cell r="Q28">
            <v>7.9</v>
          </cell>
          <cell r="R28" t="str">
            <v>Bảy Phẩy Chín</v>
          </cell>
          <cell r="S28">
            <v>0</v>
          </cell>
        </row>
        <row r="29">
          <cell r="A29">
            <v>23</v>
          </cell>
          <cell r="B29">
            <v>2031250096</v>
          </cell>
          <cell r="C29" t="str">
            <v>Phạm Quang</v>
          </cell>
          <cell r="D29" t="str">
            <v>Trung</v>
          </cell>
          <cell r="E29" t="str">
            <v>Nam</v>
          </cell>
          <cell r="F29" t="str">
            <v>25/06/1979</v>
          </cell>
          <cell r="G29" t="str">
            <v>K10MAC</v>
          </cell>
          <cell r="H29">
            <v>9</v>
          </cell>
          <cell r="J29">
            <v>8.5</v>
          </cell>
          <cell r="P29">
            <v>8</v>
          </cell>
          <cell r="Q29">
            <v>8.3</v>
          </cell>
          <cell r="R29" t="str">
            <v>Tám Phẩy Ba</v>
          </cell>
          <cell r="S29">
            <v>0</v>
          </cell>
        </row>
        <row r="30">
          <cell r="A30">
            <v>24</v>
          </cell>
          <cell r="B30">
            <v>2031250097</v>
          </cell>
          <cell r="C30" t="str">
            <v>Võ Anh</v>
          </cell>
          <cell r="D30" t="str">
            <v>Tuấn</v>
          </cell>
          <cell r="E30" t="str">
            <v>Nam</v>
          </cell>
          <cell r="F30">
            <v>33496</v>
          </cell>
          <cell r="G30" t="str">
            <v>K10MAC</v>
          </cell>
          <cell r="H30">
            <v>9</v>
          </cell>
          <cell r="J30">
            <v>9</v>
          </cell>
          <cell r="P30">
            <v>8.5</v>
          </cell>
          <cell r="Q30">
            <v>8.7</v>
          </cell>
          <cell r="R30" t="str">
            <v>Tám Phẩy Bảy</v>
          </cell>
          <cell r="S30">
            <v>0</v>
          </cell>
        </row>
        <row r="31">
          <cell r="A31">
            <v>25</v>
          </cell>
          <cell r="B31">
            <v>2031250098</v>
          </cell>
          <cell r="C31" t="str">
            <v>Lê Thanh</v>
          </cell>
          <cell r="D31" t="str">
            <v>Tùng</v>
          </cell>
          <cell r="E31" t="str">
            <v>Nam</v>
          </cell>
          <cell r="F31">
            <v>25355</v>
          </cell>
          <cell r="G31" t="str">
            <v>K10MAC</v>
          </cell>
          <cell r="H31">
            <v>7</v>
          </cell>
          <cell r="J31">
            <v>8.5</v>
          </cell>
          <cell r="P31">
            <v>5.5</v>
          </cell>
          <cell r="Q31">
            <v>6.6</v>
          </cell>
          <cell r="R31" t="str">
            <v>Sáu Phẩy Sáu</v>
          </cell>
          <cell r="S31">
            <v>0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120" zoomScalePageLayoutView="0" workbookViewId="0" topLeftCell="A1">
      <pane xSplit="7" ySplit="8" topLeftCell="H2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30" sqref="F30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3.7109375" style="13" customWidth="1"/>
    <col min="5" max="5" width="6.8515625" style="76" customWidth="1"/>
    <col min="6" max="6" width="9.28125" style="77" customWidth="1"/>
    <col min="7" max="7" width="8.28125" style="12" customWidth="1"/>
    <col min="8" max="11" width="4.140625" style="12" customWidth="1"/>
    <col min="12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88" customWidth="1"/>
    <col min="19" max="19" width="10.7109375" style="86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2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2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0.3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19</v>
      </c>
      <c r="R8" s="32" t="s">
        <v>20</v>
      </c>
      <c r="S8" s="43"/>
    </row>
    <row r="9" spans="1:19" ht="19.5" customHeight="1">
      <c r="A9" s="44">
        <v>1</v>
      </c>
      <c r="B9" s="45">
        <v>1</v>
      </c>
      <c r="C9" s="45">
        <v>2031250071</v>
      </c>
      <c r="D9" s="46" t="s">
        <v>45</v>
      </c>
      <c r="E9" s="47" t="s">
        <v>46</v>
      </c>
      <c r="F9" s="48">
        <v>33001</v>
      </c>
      <c r="G9" s="49" t="s">
        <v>47</v>
      </c>
      <c r="H9" s="45">
        <v>10</v>
      </c>
      <c r="I9" s="45" t="s">
        <v>48</v>
      </c>
      <c r="J9" s="45">
        <v>8</v>
      </c>
      <c r="K9" s="45" t="s">
        <v>48</v>
      </c>
      <c r="L9" s="45" t="s">
        <v>48</v>
      </c>
      <c r="M9" s="45" t="s">
        <v>48</v>
      </c>
      <c r="N9" s="45" t="s">
        <v>48</v>
      </c>
      <c r="O9" s="45" t="s">
        <v>48</v>
      </c>
      <c r="P9" s="45">
        <v>7.5</v>
      </c>
      <c r="Q9" s="45">
        <v>7.9</v>
      </c>
      <c r="R9" s="50" t="s">
        <v>49</v>
      </c>
      <c r="S9" s="45">
        <v>0</v>
      </c>
    </row>
    <row r="10" spans="1:19" ht="19.5" customHeight="1">
      <c r="A10" s="44">
        <v>2</v>
      </c>
      <c r="B10" s="45">
        <v>2</v>
      </c>
      <c r="C10" s="45">
        <v>2030250073</v>
      </c>
      <c r="D10" s="46" t="s">
        <v>50</v>
      </c>
      <c r="E10" s="47" t="s">
        <v>51</v>
      </c>
      <c r="F10" s="48">
        <v>29712</v>
      </c>
      <c r="G10" s="49" t="s">
        <v>47</v>
      </c>
      <c r="H10" s="45">
        <v>9</v>
      </c>
      <c r="I10" s="45" t="s">
        <v>48</v>
      </c>
      <c r="J10" s="45">
        <v>8.5</v>
      </c>
      <c r="K10" s="45" t="s">
        <v>48</v>
      </c>
      <c r="L10" s="45" t="s">
        <v>48</v>
      </c>
      <c r="M10" s="45" t="s">
        <v>48</v>
      </c>
      <c r="N10" s="45" t="s">
        <v>48</v>
      </c>
      <c r="O10" s="45" t="s">
        <v>48</v>
      </c>
      <c r="P10" s="45">
        <v>7.5</v>
      </c>
      <c r="Q10" s="45">
        <v>8</v>
      </c>
      <c r="R10" s="50" t="s">
        <v>52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2030250074</v>
      </c>
      <c r="D11" s="46" t="s">
        <v>53</v>
      </c>
      <c r="E11" s="47" t="s">
        <v>54</v>
      </c>
      <c r="F11" s="48">
        <v>33142</v>
      </c>
      <c r="G11" s="49" t="s">
        <v>47</v>
      </c>
      <c r="H11" s="45">
        <v>9</v>
      </c>
      <c r="I11" s="45" t="s">
        <v>48</v>
      </c>
      <c r="J11" s="45">
        <v>8.5</v>
      </c>
      <c r="K11" s="45" t="s">
        <v>48</v>
      </c>
      <c r="L11" s="45" t="s">
        <v>48</v>
      </c>
      <c r="M11" s="45" t="s">
        <v>48</v>
      </c>
      <c r="N11" s="45" t="s">
        <v>48</v>
      </c>
      <c r="O11" s="45" t="s">
        <v>48</v>
      </c>
      <c r="P11" s="45">
        <v>6.5</v>
      </c>
      <c r="Q11" s="45">
        <v>7.4</v>
      </c>
      <c r="R11" s="50" t="s">
        <v>55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2030250075</v>
      </c>
      <c r="D12" s="46" t="s">
        <v>56</v>
      </c>
      <c r="E12" s="47" t="s">
        <v>54</v>
      </c>
      <c r="F12" s="48">
        <v>33249</v>
      </c>
      <c r="G12" s="49" t="s">
        <v>47</v>
      </c>
      <c r="H12" s="45">
        <v>10</v>
      </c>
      <c r="I12" s="45" t="s">
        <v>48</v>
      </c>
      <c r="J12" s="45">
        <v>9</v>
      </c>
      <c r="K12" s="45" t="s">
        <v>48</v>
      </c>
      <c r="L12" s="45" t="s">
        <v>48</v>
      </c>
      <c r="M12" s="45" t="s">
        <v>48</v>
      </c>
      <c r="N12" s="45" t="s">
        <v>48</v>
      </c>
      <c r="O12" s="45" t="s">
        <v>48</v>
      </c>
      <c r="P12" s="45">
        <v>9</v>
      </c>
      <c r="Q12" s="45">
        <v>9.1</v>
      </c>
      <c r="R12" s="50" t="s">
        <v>57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2030250076</v>
      </c>
      <c r="D13" s="46" t="s">
        <v>58</v>
      </c>
      <c r="E13" s="47" t="s">
        <v>59</v>
      </c>
      <c r="F13" s="48">
        <v>26520</v>
      </c>
      <c r="G13" s="49" t="s">
        <v>47</v>
      </c>
      <c r="H13" s="45">
        <v>10</v>
      </c>
      <c r="I13" s="45" t="s">
        <v>48</v>
      </c>
      <c r="J13" s="45">
        <v>7.5</v>
      </c>
      <c r="K13" s="45" t="s">
        <v>48</v>
      </c>
      <c r="L13" s="45" t="s">
        <v>48</v>
      </c>
      <c r="M13" s="45" t="s">
        <v>48</v>
      </c>
      <c r="N13" s="45" t="s">
        <v>48</v>
      </c>
      <c r="O13" s="45" t="s">
        <v>48</v>
      </c>
      <c r="P13" s="45">
        <v>7</v>
      </c>
      <c r="Q13" s="45">
        <v>7.5</v>
      </c>
      <c r="R13" s="50" t="s">
        <v>60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2030250077</v>
      </c>
      <c r="D14" s="46" t="s">
        <v>61</v>
      </c>
      <c r="E14" s="47" t="s">
        <v>62</v>
      </c>
      <c r="F14" s="48" t="s">
        <v>63</v>
      </c>
      <c r="G14" s="49" t="s">
        <v>47</v>
      </c>
      <c r="H14" s="45">
        <v>10</v>
      </c>
      <c r="I14" s="45" t="s">
        <v>48</v>
      </c>
      <c r="J14" s="45">
        <v>8.5</v>
      </c>
      <c r="K14" s="45" t="s">
        <v>48</v>
      </c>
      <c r="L14" s="45" t="s">
        <v>48</v>
      </c>
      <c r="M14" s="45" t="s">
        <v>48</v>
      </c>
      <c r="N14" s="45" t="s">
        <v>48</v>
      </c>
      <c r="O14" s="45" t="s">
        <v>48</v>
      </c>
      <c r="P14" s="45">
        <v>5</v>
      </c>
      <c r="Q14" s="45">
        <v>6.6</v>
      </c>
      <c r="R14" s="50" t="s">
        <v>64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2030250078</v>
      </c>
      <c r="D15" s="46" t="s">
        <v>65</v>
      </c>
      <c r="E15" s="47" t="s">
        <v>66</v>
      </c>
      <c r="F15" s="48">
        <v>30855</v>
      </c>
      <c r="G15" s="49" t="s">
        <v>47</v>
      </c>
      <c r="H15" s="45">
        <v>9</v>
      </c>
      <c r="I15" s="45" t="s">
        <v>48</v>
      </c>
      <c r="J15" s="45">
        <v>8.5</v>
      </c>
      <c r="K15" s="45" t="s">
        <v>48</v>
      </c>
      <c r="L15" s="45" t="s">
        <v>48</v>
      </c>
      <c r="M15" s="45" t="s">
        <v>48</v>
      </c>
      <c r="N15" s="45" t="s">
        <v>48</v>
      </c>
      <c r="O15" s="45" t="s">
        <v>48</v>
      </c>
      <c r="P15" s="45">
        <v>7.5</v>
      </c>
      <c r="Q15" s="45">
        <v>8</v>
      </c>
      <c r="R15" s="50" t="s">
        <v>52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2030250079</v>
      </c>
      <c r="D16" s="46" t="s">
        <v>67</v>
      </c>
      <c r="E16" s="47" t="s">
        <v>68</v>
      </c>
      <c r="F16" s="48">
        <v>31018</v>
      </c>
      <c r="G16" s="49" t="s">
        <v>47</v>
      </c>
      <c r="H16" s="45">
        <v>9</v>
      </c>
      <c r="I16" s="45" t="s">
        <v>48</v>
      </c>
      <c r="J16" s="45">
        <v>6.5</v>
      </c>
      <c r="K16" s="45" t="s">
        <v>48</v>
      </c>
      <c r="L16" s="45" t="s">
        <v>48</v>
      </c>
      <c r="M16" s="45" t="s">
        <v>48</v>
      </c>
      <c r="N16" s="45" t="s">
        <v>48</v>
      </c>
      <c r="O16" s="45" t="s">
        <v>48</v>
      </c>
      <c r="P16" s="45">
        <v>6.5</v>
      </c>
      <c r="Q16" s="45">
        <v>6.8</v>
      </c>
      <c r="R16" s="50" t="s">
        <v>69</v>
      </c>
      <c r="S16" s="45">
        <v>0</v>
      </c>
    </row>
    <row r="17" spans="1:19" ht="19.5" customHeight="1">
      <c r="A17" s="44">
        <v>9</v>
      </c>
      <c r="B17" s="45">
        <v>9</v>
      </c>
      <c r="C17" s="45">
        <v>2030250080</v>
      </c>
      <c r="D17" s="46" t="s">
        <v>70</v>
      </c>
      <c r="E17" s="47" t="s">
        <v>71</v>
      </c>
      <c r="F17" s="48" t="s">
        <v>72</v>
      </c>
      <c r="G17" s="49" t="s">
        <v>47</v>
      </c>
      <c r="H17" s="45">
        <v>10</v>
      </c>
      <c r="I17" s="45" t="s">
        <v>48</v>
      </c>
      <c r="J17" s="45">
        <v>8</v>
      </c>
      <c r="K17" s="45" t="s">
        <v>48</v>
      </c>
      <c r="L17" s="45" t="s">
        <v>48</v>
      </c>
      <c r="M17" s="45" t="s">
        <v>48</v>
      </c>
      <c r="N17" s="45" t="s">
        <v>48</v>
      </c>
      <c r="O17" s="45" t="s">
        <v>48</v>
      </c>
      <c r="P17" s="45">
        <v>7.8</v>
      </c>
      <c r="Q17" s="45">
        <v>8.1</v>
      </c>
      <c r="R17" s="50" t="s">
        <v>73</v>
      </c>
      <c r="S17" s="45">
        <v>0</v>
      </c>
    </row>
    <row r="18" spans="1:19" ht="19.5" customHeight="1">
      <c r="A18" s="44">
        <v>10</v>
      </c>
      <c r="B18" s="45">
        <v>10</v>
      </c>
      <c r="C18" s="45">
        <v>2031250082</v>
      </c>
      <c r="D18" s="46" t="s">
        <v>74</v>
      </c>
      <c r="E18" s="47" t="s">
        <v>75</v>
      </c>
      <c r="F18" s="48">
        <v>26645</v>
      </c>
      <c r="G18" s="49" t="s">
        <v>47</v>
      </c>
      <c r="H18" s="45">
        <v>10</v>
      </c>
      <c r="I18" s="45" t="s">
        <v>48</v>
      </c>
      <c r="J18" s="45">
        <v>7</v>
      </c>
      <c r="K18" s="45" t="s">
        <v>48</v>
      </c>
      <c r="L18" s="45" t="s">
        <v>48</v>
      </c>
      <c r="M18" s="45" t="s">
        <v>48</v>
      </c>
      <c r="N18" s="45" t="s">
        <v>48</v>
      </c>
      <c r="O18" s="45" t="s">
        <v>48</v>
      </c>
      <c r="P18" s="45">
        <v>6</v>
      </c>
      <c r="Q18" s="45">
        <v>6.7</v>
      </c>
      <c r="R18" s="50" t="s">
        <v>76</v>
      </c>
      <c r="S18" s="45">
        <v>0</v>
      </c>
    </row>
    <row r="19" spans="1:19" ht="19.5" customHeight="1">
      <c r="A19" s="44">
        <v>11</v>
      </c>
      <c r="B19" s="45">
        <v>11</v>
      </c>
      <c r="C19" s="45">
        <v>2030250083</v>
      </c>
      <c r="D19" s="46" t="s">
        <v>77</v>
      </c>
      <c r="E19" s="47" t="s">
        <v>78</v>
      </c>
      <c r="F19" s="48">
        <v>30987</v>
      </c>
      <c r="G19" s="49" t="s">
        <v>47</v>
      </c>
      <c r="H19" s="45">
        <v>9</v>
      </c>
      <c r="I19" s="45" t="s">
        <v>48</v>
      </c>
      <c r="J19" s="45">
        <v>8</v>
      </c>
      <c r="K19" s="45" t="s">
        <v>48</v>
      </c>
      <c r="L19" s="45" t="s">
        <v>48</v>
      </c>
      <c r="M19" s="45" t="s">
        <v>48</v>
      </c>
      <c r="N19" s="45" t="s">
        <v>48</v>
      </c>
      <c r="O19" s="45" t="s">
        <v>48</v>
      </c>
      <c r="P19" s="45">
        <v>5</v>
      </c>
      <c r="Q19" s="45">
        <v>6.3</v>
      </c>
      <c r="R19" s="50" t="s">
        <v>79</v>
      </c>
      <c r="S19" s="45">
        <v>0</v>
      </c>
    </row>
    <row r="20" spans="1:19" ht="19.5" customHeight="1">
      <c r="A20" s="44">
        <v>12</v>
      </c>
      <c r="B20" s="45">
        <v>12</v>
      </c>
      <c r="C20" s="45">
        <v>2031250084</v>
      </c>
      <c r="D20" s="46" t="s">
        <v>80</v>
      </c>
      <c r="E20" s="47" t="s">
        <v>81</v>
      </c>
      <c r="F20" s="48">
        <v>26211</v>
      </c>
      <c r="G20" s="49" t="s">
        <v>47</v>
      </c>
      <c r="H20" s="45">
        <v>0</v>
      </c>
      <c r="I20" s="45" t="s">
        <v>48</v>
      </c>
      <c r="J20" s="45">
        <v>0</v>
      </c>
      <c r="K20" s="45" t="s">
        <v>48</v>
      </c>
      <c r="L20" s="45" t="s">
        <v>48</v>
      </c>
      <c r="M20" s="45" t="s">
        <v>48</v>
      </c>
      <c r="N20" s="45" t="s">
        <v>48</v>
      </c>
      <c r="O20" s="45" t="s">
        <v>48</v>
      </c>
      <c r="P20" s="45">
        <v>7.5</v>
      </c>
      <c r="Q20" s="45">
        <v>4.5</v>
      </c>
      <c r="R20" s="50" t="s">
        <v>82</v>
      </c>
      <c r="S20" s="45">
        <v>0</v>
      </c>
    </row>
    <row r="21" spans="1:19" ht="19.5" customHeight="1">
      <c r="A21" s="44">
        <v>13</v>
      </c>
      <c r="B21" s="45">
        <v>13</v>
      </c>
      <c r="C21" s="45">
        <v>2030250085</v>
      </c>
      <c r="D21" s="46" t="s">
        <v>83</v>
      </c>
      <c r="E21" s="47" t="s">
        <v>84</v>
      </c>
      <c r="F21" s="48" t="s">
        <v>85</v>
      </c>
      <c r="G21" s="49" t="s">
        <v>47</v>
      </c>
      <c r="H21" s="45">
        <v>9</v>
      </c>
      <c r="I21" s="45" t="s">
        <v>48</v>
      </c>
      <c r="J21" s="45">
        <v>7.5</v>
      </c>
      <c r="K21" s="45" t="s">
        <v>48</v>
      </c>
      <c r="L21" s="45" t="s">
        <v>48</v>
      </c>
      <c r="M21" s="45" t="s">
        <v>48</v>
      </c>
      <c r="N21" s="45" t="s">
        <v>48</v>
      </c>
      <c r="O21" s="45" t="s">
        <v>48</v>
      </c>
      <c r="P21" s="45">
        <v>8</v>
      </c>
      <c r="Q21" s="45">
        <v>8</v>
      </c>
      <c r="R21" s="50" t="s">
        <v>52</v>
      </c>
      <c r="S21" s="45">
        <v>0</v>
      </c>
    </row>
    <row r="22" spans="1:19" ht="19.5" customHeight="1">
      <c r="A22" s="44">
        <v>14</v>
      </c>
      <c r="B22" s="45">
        <v>14</v>
      </c>
      <c r="C22" s="45">
        <v>2031250087</v>
      </c>
      <c r="D22" s="46" t="s">
        <v>86</v>
      </c>
      <c r="E22" s="47" t="s">
        <v>87</v>
      </c>
      <c r="F22" s="48">
        <v>27043</v>
      </c>
      <c r="G22" s="49" t="s">
        <v>47</v>
      </c>
      <c r="H22" s="45">
        <v>8</v>
      </c>
      <c r="I22" s="45" t="s">
        <v>48</v>
      </c>
      <c r="J22" s="45">
        <v>7</v>
      </c>
      <c r="K22" s="45" t="s">
        <v>48</v>
      </c>
      <c r="L22" s="45" t="s">
        <v>48</v>
      </c>
      <c r="M22" s="45" t="s">
        <v>48</v>
      </c>
      <c r="N22" s="45" t="s">
        <v>48</v>
      </c>
      <c r="O22" s="45" t="s">
        <v>48</v>
      </c>
      <c r="P22" s="45">
        <v>5.5</v>
      </c>
      <c r="Q22" s="45">
        <v>6.2</v>
      </c>
      <c r="R22" s="50" t="s">
        <v>88</v>
      </c>
      <c r="S22" s="45">
        <v>0</v>
      </c>
    </row>
    <row r="23" spans="1:19" ht="19.5" customHeight="1">
      <c r="A23" s="44">
        <v>15</v>
      </c>
      <c r="B23" s="45">
        <v>15</v>
      </c>
      <c r="C23" s="45">
        <v>2031250088</v>
      </c>
      <c r="D23" s="46" t="s">
        <v>89</v>
      </c>
      <c r="E23" s="47" t="s">
        <v>90</v>
      </c>
      <c r="F23" s="48">
        <v>29419</v>
      </c>
      <c r="G23" s="49" t="s">
        <v>47</v>
      </c>
      <c r="H23" s="45">
        <v>9</v>
      </c>
      <c r="I23" s="45" t="s">
        <v>48</v>
      </c>
      <c r="J23" s="45">
        <v>8</v>
      </c>
      <c r="K23" s="45" t="s">
        <v>48</v>
      </c>
      <c r="L23" s="45" t="s">
        <v>48</v>
      </c>
      <c r="M23" s="45" t="s">
        <v>48</v>
      </c>
      <c r="N23" s="45" t="s">
        <v>48</v>
      </c>
      <c r="O23" s="45" t="s">
        <v>48</v>
      </c>
      <c r="P23" s="45">
        <v>5.5</v>
      </c>
      <c r="Q23" s="45">
        <v>6.6</v>
      </c>
      <c r="R23" s="50" t="s">
        <v>64</v>
      </c>
      <c r="S23" s="45">
        <v>0</v>
      </c>
    </row>
    <row r="24" spans="1:19" ht="19.5" customHeight="1">
      <c r="A24" s="44">
        <v>16</v>
      </c>
      <c r="B24" s="45">
        <v>16</v>
      </c>
      <c r="C24" s="45">
        <v>2030250089</v>
      </c>
      <c r="D24" s="46" t="s">
        <v>91</v>
      </c>
      <c r="E24" s="47" t="s">
        <v>90</v>
      </c>
      <c r="F24" s="48">
        <v>28014</v>
      </c>
      <c r="G24" s="49" t="s">
        <v>47</v>
      </c>
      <c r="H24" s="45">
        <v>9</v>
      </c>
      <c r="I24" s="45" t="s">
        <v>48</v>
      </c>
      <c r="J24" s="45">
        <v>7.5</v>
      </c>
      <c r="K24" s="45" t="s">
        <v>48</v>
      </c>
      <c r="L24" s="45" t="s">
        <v>48</v>
      </c>
      <c r="M24" s="45" t="s">
        <v>48</v>
      </c>
      <c r="N24" s="45" t="s">
        <v>48</v>
      </c>
      <c r="O24" s="45" t="s">
        <v>48</v>
      </c>
      <c r="P24" s="45">
        <v>7.5</v>
      </c>
      <c r="Q24" s="45">
        <v>7.7</v>
      </c>
      <c r="R24" s="50" t="s">
        <v>92</v>
      </c>
      <c r="S24" s="45">
        <v>0</v>
      </c>
    </row>
    <row r="25" spans="1:19" ht="19.5" customHeight="1">
      <c r="A25" s="44">
        <v>17</v>
      </c>
      <c r="B25" s="45">
        <v>17</v>
      </c>
      <c r="C25" s="45">
        <v>2031250090</v>
      </c>
      <c r="D25" s="46" t="s">
        <v>93</v>
      </c>
      <c r="E25" s="47" t="s">
        <v>94</v>
      </c>
      <c r="F25" s="48">
        <v>27100</v>
      </c>
      <c r="G25" s="49" t="s">
        <v>47</v>
      </c>
      <c r="H25" s="45">
        <v>8</v>
      </c>
      <c r="I25" s="45" t="s">
        <v>48</v>
      </c>
      <c r="J25" s="45">
        <v>7</v>
      </c>
      <c r="K25" s="45" t="s">
        <v>48</v>
      </c>
      <c r="L25" s="45" t="s">
        <v>48</v>
      </c>
      <c r="M25" s="45" t="s">
        <v>48</v>
      </c>
      <c r="N25" s="45" t="s">
        <v>48</v>
      </c>
      <c r="O25" s="45" t="s">
        <v>48</v>
      </c>
      <c r="P25" s="45">
        <v>8</v>
      </c>
      <c r="Q25" s="45">
        <v>7.7</v>
      </c>
      <c r="R25" s="50" t="s">
        <v>92</v>
      </c>
      <c r="S25" s="45">
        <v>0</v>
      </c>
    </row>
    <row r="26" spans="1:19" ht="19.5" customHeight="1">
      <c r="A26" s="44">
        <v>18</v>
      </c>
      <c r="B26" s="45">
        <v>18</v>
      </c>
      <c r="C26" s="45">
        <v>2031250091</v>
      </c>
      <c r="D26" s="46" t="s">
        <v>95</v>
      </c>
      <c r="E26" s="47" t="s">
        <v>96</v>
      </c>
      <c r="F26" s="48">
        <v>26518</v>
      </c>
      <c r="G26" s="49" t="s">
        <v>47</v>
      </c>
      <c r="H26" s="45">
        <v>9</v>
      </c>
      <c r="I26" s="45" t="s">
        <v>48</v>
      </c>
      <c r="J26" s="45">
        <v>7</v>
      </c>
      <c r="K26" s="45" t="s">
        <v>48</v>
      </c>
      <c r="L26" s="45" t="s">
        <v>48</v>
      </c>
      <c r="M26" s="45" t="s">
        <v>48</v>
      </c>
      <c r="N26" s="45" t="s">
        <v>48</v>
      </c>
      <c r="O26" s="45" t="s">
        <v>48</v>
      </c>
      <c r="P26" s="45">
        <v>5.5</v>
      </c>
      <c r="Q26" s="45">
        <v>6.3</v>
      </c>
      <c r="R26" s="50" t="s">
        <v>79</v>
      </c>
      <c r="S26" s="45">
        <v>0</v>
      </c>
    </row>
    <row r="27" spans="1:19" ht="19.5" customHeight="1">
      <c r="A27" s="44">
        <v>19</v>
      </c>
      <c r="B27" s="45">
        <v>19</v>
      </c>
      <c r="C27" s="45">
        <v>2031250092</v>
      </c>
      <c r="D27" s="46" t="s">
        <v>97</v>
      </c>
      <c r="E27" s="47" t="s">
        <v>98</v>
      </c>
      <c r="F27" s="48" t="s">
        <v>99</v>
      </c>
      <c r="G27" s="49" t="s">
        <v>47</v>
      </c>
      <c r="H27" s="45">
        <v>9</v>
      </c>
      <c r="I27" s="45" t="s">
        <v>48</v>
      </c>
      <c r="J27" s="45">
        <v>7.5</v>
      </c>
      <c r="K27" s="45" t="s">
        <v>48</v>
      </c>
      <c r="L27" s="45" t="s">
        <v>48</v>
      </c>
      <c r="M27" s="45" t="s">
        <v>48</v>
      </c>
      <c r="N27" s="45" t="s">
        <v>48</v>
      </c>
      <c r="O27" s="45" t="s">
        <v>48</v>
      </c>
      <c r="P27" s="45">
        <v>6.8</v>
      </c>
      <c r="Q27" s="45">
        <v>7.2</v>
      </c>
      <c r="R27" s="50" t="s">
        <v>100</v>
      </c>
      <c r="S27" s="45">
        <v>0</v>
      </c>
    </row>
    <row r="28" spans="1:19" ht="19.5" customHeight="1">
      <c r="A28" s="44">
        <v>20</v>
      </c>
      <c r="B28" s="45">
        <v>20</v>
      </c>
      <c r="C28" s="45">
        <v>2030250093</v>
      </c>
      <c r="D28" s="46" t="s">
        <v>101</v>
      </c>
      <c r="E28" s="47" t="s">
        <v>102</v>
      </c>
      <c r="F28" s="48" t="s">
        <v>103</v>
      </c>
      <c r="G28" s="49" t="s">
        <v>47</v>
      </c>
      <c r="H28" s="45">
        <v>10</v>
      </c>
      <c r="I28" s="45" t="s">
        <v>48</v>
      </c>
      <c r="J28" s="45">
        <v>8</v>
      </c>
      <c r="K28" s="45" t="s">
        <v>48</v>
      </c>
      <c r="L28" s="45" t="s">
        <v>48</v>
      </c>
      <c r="M28" s="45" t="s">
        <v>48</v>
      </c>
      <c r="N28" s="45" t="s">
        <v>48</v>
      </c>
      <c r="O28" s="45" t="s">
        <v>48</v>
      </c>
      <c r="P28" s="45">
        <v>5</v>
      </c>
      <c r="Q28" s="45">
        <v>6.4</v>
      </c>
      <c r="R28" s="50" t="s">
        <v>104</v>
      </c>
      <c r="S28" s="45">
        <v>0</v>
      </c>
    </row>
    <row r="29" spans="1:19" ht="19.5" customHeight="1">
      <c r="A29" s="44">
        <v>21</v>
      </c>
      <c r="B29" s="45">
        <v>21</v>
      </c>
      <c r="C29" s="45">
        <v>2030250094</v>
      </c>
      <c r="D29" s="46" t="s">
        <v>105</v>
      </c>
      <c r="E29" s="47" t="s">
        <v>106</v>
      </c>
      <c r="F29" s="48">
        <v>32040</v>
      </c>
      <c r="G29" s="49" t="s">
        <v>47</v>
      </c>
      <c r="H29" s="45">
        <v>9</v>
      </c>
      <c r="I29" s="45" t="s">
        <v>48</v>
      </c>
      <c r="J29" s="45">
        <v>8</v>
      </c>
      <c r="K29" s="45" t="s">
        <v>48</v>
      </c>
      <c r="L29" s="45" t="s">
        <v>48</v>
      </c>
      <c r="M29" s="45" t="s">
        <v>48</v>
      </c>
      <c r="N29" s="45" t="s">
        <v>48</v>
      </c>
      <c r="O29" s="45" t="s">
        <v>48</v>
      </c>
      <c r="P29" s="45" t="s">
        <v>11</v>
      </c>
      <c r="Q29" s="45">
        <v>0</v>
      </c>
      <c r="R29" s="50" t="s">
        <v>107</v>
      </c>
      <c r="S29" s="45" t="s">
        <v>108</v>
      </c>
    </row>
    <row r="30" spans="1:19" ht="19.5" customHeight="1">
      <c r="A30" s="44">
        <v>22</v>
      </c>
      <c r="B30" s="45">
        <v>22</v>
      </c>
      <c r="C30" s="45">
        <v>2030250095</v>
      </c>
      <c r="D30" s="46" t="s">
        <v>109</v>
      </c>
      <c r="E30" s="47" t="s">
        <v>110</v>
      </c>
      <c r="F30" s="48" t="s">
        <v>111</v>
      </c>
      <c r="G30" s="49" t="s">
        <v>47</v>
      </c>
      <c r="H30" s="45">
        <v>10</v>
      </c>
      <c r="I30" s="45" t="s">
        <v>48</v>
      </c>
      <c r="J30" s="45">
        <v>8</v>
      </c>
      <c r="K30" s="45" t="s">
        <v>48</v>
      </c>
      <c r="L30" s="45" t="s">
        <v>48</v>
      </c>
      <c r="M30" s="45" t="s">
        <v>48</v>
      </c>
      <c r="N30" s="45" t="s">
        <v>48</v>
      </c>
      <c r="O30" s="45" t="s">
        <v>48</v>
      </c>
      <c r="P30" s="45">
        <v>7.5</v>
      </c>
      <c r="Q30" s="45">
        <v>7.9</v>
      </c>
      <c r="R30" s="50" t="s">
        <v>49</v>
      </c>
      <c r="S30" s="45">
        <v>0</v>
      </c>
    </row>
    <row r="31" spans="1:19" ht="19.5" customHeight="1">
      <c r="A31" s="44">
        <v>23</v>
      </c>
      <c r="B31" s="45">
        <v>23</v>
      </c>
      <c r="C31" s="45">
        <v>2031250096</v>
      </c>
      <c r="D31" s="46" t="s">
        <v>112</v>
      </c>
      <c r="E31" s="47" t="s">
        <v>113</v>
      </c>
      <c r="F31" s="48" t="s">
        <v>114</v>
      </c>
      <c r="G31" s="49" t="s">
        <v>47</v>
      </c>
      <c r="H31" s="45">
        <v>9</v>
      </c>
      <c r="I31" s="45" t="s">
        <v>48</v>
      </c>
      <c r="J31" s="45">
        <v>8.5</v>
      </c>
      <c r="K31" s="45" t="s">
        <v>48</v>
      </c>
      <c r="L31" s="45" t="s">
        <v>48</v>
      </c>
      <c r="M31" s="45" t="s">
        <v>48</v>
      </c>
      <c r="N31" s="45" t="s">
        <v>48</v>
      </c>
      <c r="O31" s="45" t="s">
        <v>48</v>
      </c>
      <c r="P31" s="45">
        <v>8</v>
      </c>
      <c r="Q31" s="45">
        <v>8.3</v>
      </c>
      <c r="R31" s="50" t="s">
        <v>115</v>
      </c>
      <c r="S31" s="45">
        <v>0</v>
      </c>
    </row>
    <row r="32" spans="1:19" ht="19.5" customHeight="1">
      <c r="A32" s="44">
        <v>24</v>
      </c>
      <c r="B32" s="45">
        <v>24</v>
      </c>
      <c r="C32" s="45">
        <v>2031250097</v>
      </c>
      <c r="D32" s="46" t="s">
        <v>116</v>
      </c>
      <c r="E32" s="47" t="s">
        <v>117</v>
      </c>
      <c r="F32" s="48">
        <v>33496</v>
      </c>
      <c r="G32" s="49" t="s">
        <v>47</v>
      </c>
      <c r="H32" s="45">
        <v>9</v>
      </c>
      <c r="I32" s="45" t="s">
        <v>48</v>
      </c>
      <c r="J32" s="45">
        <v>9</v>
      </c>
      <c r="K32" s="45" t="s">
        <v>48</v>
      </c>
      <c r="L32" s="45" t="s">
        <v>48</v>
      </c>
      <c r="M32" s="45" t="s">
        <v>48</v>
      </c>
      <c r="N32" s="45" t="s">
        <v>48</v>
      </c>
      <c r="O32" s="45" t="s">
        <v>48</v>
      </c>
      <c r="P32" s="45">
        <v>8.5</v>
      </c>
      <c r="Q32" s="45">
        <v>8.7</v>
      </c>
      <c r="R32" s="50" t="s">
        <v>118</v>
      </c>
      <c r="S32" s="45">
        <v>0</v>
      </c>
    </row>
    <row r="33" spans="1:19" ht="19.5" customHeight="1">
      <c r="A33" s="44">
        <v>25</v>
      </c>
      <c r="B33" s="45">
        <v>25</v>
      </c>
      <c r="C33" s="45">
        <v>2031250098</v>
      </c>
      <c r="D33" s="46" t="s">
        <v>119</v>
      </c>
      <c r="E33" s="47" t="s">
        <v>120</v>
      </c>
      <c r="F33" s="48">
        <v>25355</v>
      </c>
      <c r="G33" s="49" t="s">
        <v>47</v>
      </c>
      <c r="H33" s="45">
        <v>7</v>
      </c>
      <c r="I33" s="45" t="s">
        <v>48</v>
      </c>
      <c r="J33" s="45">
        <v>8.5</v>
      </c>
      <c r="K33" s="45" t="s">
        <v>48</v>
      </c>
      <c r="L33" s="45" t="s">
        <v>48</v>
      </c>
      <c r="M33" s="45" t="s">
        <v>48</v>
      </c>
      <c r="N33" s="45" t="s">
        <v>48</v>
      </c>
      <c r="O33" s="45" t="s">
        <v>48</v>
      </c>
      <c r="P33" s="45">
        <v>5.5</v>
      </c>
      <c r="Q33" s="45">
        <v>6.6</v>
      </c>
      <c r="R33" s="50" t="s">
        <v>64</v>
      </c>
      <c r="S33" s="45">
        <v>0</v>
      </c>
    </row>
    <row r="34" spans="1:19" s="53" customFormat="1" ht="10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.75" customHeight="1">
      <c r="A35" s="52"/>
      <c r="B35" s="52"/>
      <c r="C35" s="54" t="s">
        <v>21</v>
      </c>
      <c r="D35" s="54"/>
      <c r="E35" s="54"/>
      <c r="F35" s="54"/>
      <c r="G35" s="54"/>
      <c r="H35" s="54"/>
      <c r="I35" s="54"/>
      <c r="J35" s="54"/>
      <c r="K35" s="54"/>
      <c r="L35" s="55"/>
      <c r="M35" s="52"/>
      <c r="N35" s="52"/>
      <c r="O35" s="52"/>
      <c r="P35" s="52"/>
      <c r="Q35" s="52"/>
      <c r="R35" s="56"/>
      <c r="S35" s="57"/>
    </row>
    <row r="36" spans="1:19" ht="24">
      <c r="A36" s="52"/>
      <c r="B36" s="52"/>
      <c r="C36" s="58" t="s">
        <v>2</v>
      </c>
      <c r="D36" s="59" t="s">
        <v>22</v>
      </c>
      <c r="E36" s="60"/>
      <c r="F36" s="61"/>
      <c r="G36" s="32" t="s">
        <v>23</v>
      </c>
      <c r="H36" s="62" t="s">
        <v>24</v>
      </c>
      <c r="I36" s="63"/>
      <c r="J36" s="64" t="s">
        <v>25</v>
      </c>
      <c r="K36" s="64"/>
      <c r="L36" s="36"/>
      <c r="M36" s="52"/>
      <c r="N36" s="52"/>
      <c r="O36" s="52"/>
      <c r="P36" s="52"/>
      <c r="Q36" s="52"/>
      <c r="R36" s="56"/>
      <c r="S36" s="57"/>
    </row>
    <row r="37" spans="1:19" ht="12.75" customHeight="1">
      <c r="A37" s="52"/>
      <c r="B37" s="52"/>
      <c r="C37" s="65">
        <v>1</v>
      </c>
      <c r="D37" s="66" t="s">
        <v>26</v>
      </c>
      <c r="E37" s="67"/>
      <c r="F37" s="68"/>
      <c r="G37" s="65">
        <f>COUNTIF($Q$9:$Q$33,"&gt;=4")</f>
        <v>24</v>
      </c>
      <c r="H37" s="69">
        <f>G37/$G$39</f>
        <v>0.96</v>
      </c>
      <c r="I37" s="70"/>
      <c r="J37" s="71"/>
      <c r="K37" s="71"/>
      <c r="L37" s="13"/>
      <c r="M37" s="52"/>
      <c r="N37" s="52"/>
      <c r="O37" s="52"/>
      <c r="P37" s="52"/>
      <c r="Q37" s="52"/>
      <c r="R37" s="56"/>
      <c r="S37" s="57"/>
    </row>
    <row r="38" spans="1:19" ht="12.75" customHeight="1">
      <c r="A38" s="52"/>
      <c r="B38" s="52"/>
      <c r="C38" s="65">
        <v>2</v>
      </c>
      <c r="D38" s="66" t="s">
        <v>27</v>
      </c>
      <c r="E38" s="67"/>
      <c r="F38" s="68"/>
      <c r="G38" s="65">
        <f>COUNTIF($Q$9:$Q$33,"&lt;4")</f>
        <v>1</v>
      </c>
      <c r="H38" s="69">
        <f>G38/$G$39</f>
        <v>0.04</v>
      </c>
      <c r="I38" s="70"/>
      <c r="J38" s="71"/>
      <c r="K38" s="71"/>
      <c r="L38" s="13"/>
      <c r="M38" s="52"/>
      <c r="N38" s="52"/>
      <c r="O38" s="52"/>
      <c r="P38" s="52"/>
      <c r="Q38" s="52"/>
      <c r="R38" s="56"/>
      <c r="S38" s="57"/>
    </row>
    <row r="39" spans="1:19" ht="12.75" customHeight="1">
      <c r="A39" s="52"/>
      <c r="B39" s="52"/>
      <c r="C39" s="22" t="s">
        <v>28</v>
      </c>
      <c r="D39" s="23"/>
      <c r="E39" s="23"/>
      <c r="F39" s="24"/>
      <c r="G39" s="72">
        <f>SUM(G37:G38)</f>
        <v>25</v>
      </c>
      <c r="H39" s="73">
        <f>SUM(H37:I38)</f>
        <v>1</v>
      </c>
      <c r="I39" s="74"/>
      <c r="J39" s="71"/>
      <c r="K39" s="71"/>
      <c r="L39" s="13"/>
      <c r="M39" s="52"/>
      <c r="N39" s="52"/>
      <c r="O39" s="52"/>
      <c r="P39" s="52"/>
      <c r="Q39" s="52"/>
      <c r="R39" s="56"/>
      <c r="S39" s="57"/>
    </row>
    <row r="40" spans="1:19" ht="12.75" customHeight="1">
      <c r="A40" s="52"/>
      <c r="B40" s="52"/>
      <c r="P40" s="78" t="str">
        <f ca="1">"Đà Nẵng, "&amp;TEXT(TODAY(),"dd/mm/yyyy")</f>
        <v>Đà Nẵng, 08/04/2015</v>
      </c>
      <c r="Q40" s="78"/>
      <c r="R40" s="78"/>
      <c r="S40" s="78"/>
    </row>
    <row r="41" spans="1:19" ht="12.75" customHeight="1">
      <c r="A41" s="52"/>
      <c r="B41" s="52"/>
      <c r="C41" s="75" t="s">
        <v>29</v>
      </c>
      <c r="E41" s="79" t="s">
        <v>30</v>
      </c>
      <c r="G41" s="80"/>
      <c r="H41" s="81" t="s">
        <v>31</v>
      </c>
      <c r="J41" s="51"/>
      <c r="K41" s="52"/>
      <c r="L41" s="75"/>
      <c r="P41" s="2" t="s">
        <v>32</v>
      </c>
      <c r="Q41" s="2"/>
      <c r="R41" s="2"/>
      <c r="S41" s="2"/>
    </row>
    <row r="42" spans="1:18" ht="12.75" customHeight="1">
      <c r="A42" s="52"/>
      <c r="B42" s="52"/>
      <c r="F42" s="82"/>
      <c r="G42" s="80"/>
      <c r="H42" s="83"/>
      <c r="J42" s="51"/>
      <c r="K42" s="84"/>
      <c r="P42" s="51"/>
      <c r="Q42" s="85"/>
      <c r="R42" s="85"/>
    </row>
    <row r="43" spans="1:18" ht="12.75" customHeight="1">
      <c r="A43" s="52"/>
      <c r="B43" s="52"/>
      <c r="F43" s="87"/>
      <c r="G43" s="80"/>
      <c r="H43" s="80"/>
      <c r="I43" s="80"/>
      <c r="R43" s="13"/>
    </row>
    <row r="44" spans="1:12" ht="12.75" customHeight="1">
      <c r="A44" s="52"/>
      <c r="B44" s="52"/>
      <c r="G44" s="52"/>
      <c r="L44" s="75"/>
    </row>
    <row r="45" spans="1:12" ht="12.75" customHeight="1">
      <c r="A45" s="52"/>
      <c r="B45" s="52"/>
      <c r="G45" s="52"/>
      <c r="L45" s="75"/>
    </row>
    <row r="46" spans="1:2" ht="12.75" customHeight="1">
      <c r="A46" s="52"/>
      <c r="B46" s="52"/>
    </row>
    <row r="47" spans="1:19" s="90" customFormat="1" ht="12.75" customHeight="1">
      <c r="A47" s="89" t="s">
        <v>33</v>
      </c>
      <c r="C47" s="91" t="s">
        <v>34</v>
      </c>
      <c r="D47" s="89"/>
      <c r="E47" s="91" t="s">
        <v>35</v>
      </c>
      <c r="F47" s="89"/>
      <c r="G47" s="89" t="s">
        <v>36</v>
      </c>
      <c r="H47" s="89"/>
      <c r="I47" s="89"/>
      <c r="J47" s="89"/>
      <c r="K47" s="89"/>
      <c r="L47" s="89"/>
      <c r="M47" s="89"/>
      <c r="N47" s="89"/>
      <c r="O47" s="89"/>
      <c r="P47" s="92" t="s">
        <v>37</v>
      </c>
      <c r="Q47" s="92"/>
      <c r="R47" s="92"/>
      <c r="S47" s="92"/>
    </row>
    <row r="48" spans="1:19" ht="12.75" customHeight="1">
      <c r="A48" s="52"/>
      <c r="B48" s="52"/>
      <c r="F48" s="79"/>
      <c r="G48" s="80"/>
      <c r="H48" s="80"/>
      <c r="I48" s="81"/>
      <c r="K48" s="93"/>
      <c r="L48" s="51"/>
      <c r="M48" s="81"/>
      <c r="P48" s="2"/>
      <c r="Q48" s="2"/>
      <c r="R48" s="2"/>
      <c r="S48" s="2"/>
    </row>
    <row r="49" spans="1:18" ht="12" customHeight="1">
      <c r="A49" s="52"/>
      <c r="B49" s="52"/>
      <c r="E49" s="94"/>
      <c r="F49" s="82"/>
      <c r="G49" s="80"/>
      <c r="H49" s="80"/>
      <c r="I49" s="83"/>
      <c r="K49" s="82"/>
      <c r="L49" s="51"/>
      <c r="M49" s="95"/>
      <c r="P49" s="51"/>
      <c r="Q49" s="85"/>
      <c r="R49" s="85"/>
    </row>
    <row r="50" spans="1:18" ht="12">
      <c r="A50" s="52"/>
      <c r="B50" s="52"/>
      <c r="E50" s="94"/>
      <c r="F50" s="87"/>
      <c r="G50" s="80"/>
      <c r="H50" s="80"/>
      <c r="I50" s="80"/>
      <c r="J50" s="80"/>
      <c r="K50" s="95"/>
      <c r="L50" s="95"/>
      <c r="M50" s="95"/>
      <c r="R50" s="13"/>
    </row>
    <row r="51" spans="1:12" ht="12">
      <c r="A51" s="52"/>
      <c r="B51" s="52"/>
      <c r="G51" s="52"/>
      <c r="L51" s="75"/>
    </row>
    <row r="52" spans="1:12" ht="12">
      <c r="A52" s="52"/>
      <c r="B52" s="52"/>
      <c r="G52" s="52"/>
      <c r="L52" s="75"/>
    </row>
    <row r="53" spans="1:2" ht="12">
      <c r="A53" s="52"/>
      <c r="B53" s="52"/>
    </row>
    <row r="54" spans="1:19" s="90" customFormat="1" ht="12.75" customHeight="1">
      <c r="A54" s="89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2"/>
      <c r="Q54" s="92"/>
      <c r="R54" s="92"/>
      <c r="S54" s="92"/>
    </row>
  </sheetData>
  <sheetProtection/>
  <mergeCells count="32">
    <mergeCell ref="P48:S48"/>
    <mergeCell ref="P54:S54"/>
    <mergeCell ref="C39:F39"/>
    <mergeCell ref="H39:I39"/>
    <mergeCell ref="J39:K39"/>
    <mergeCell ref="P40:S40"/>
    <mergeCell ref="P41:S41"/>
    <mergeCell ref="P47:S47"/>
    <mergeCell ref="D37:E37"/>
    <mergeCell ref="H37:I37"/>
    <mergeCell ref="J37:K37"/>
    <mergeCell ref="D38:E38"/>
    <mergeCell ref="H38:I38"/>
    <mergeCell ref="J38:K38"/>
    <mergeCell ref="H6:P6"/>
    <mergeCell ref="Q6:R7"/>
    <mergeCell ref="S6:S8"/>
    <mergeCell ref="A7:A8"/>
    <mergeCell ref="C35:L35"/>
    <mergeCell ref="D36:F36"/>
    <mergeCell ref="H36:I36"/>
    <mergeCell ref="J36:K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35:S39 C9:G33">
    <cfRule type="cellIs" priority="3" dxfId="2" operator="equal" stopIfTrue="1">
      <formula>0</formula>
    </cfRule>
  </conditionalFormatting>
  <conditionalFormatting sqref="B34:R34 S9:S34">
    <cfRule type="cellIs" priority="2" dxfId="1" operator="equal" stopIfTrue="1">
      <formula>0</formula>
    </cfRule>
  </conditionalFormatting>
  <conditionalFormatting sqref="Q9:Q3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cp:lastPrinted>2015-04-08T00:56:30Z</cp:lastPrinted>
  <dcterms:created xsi:type="dcterms:W3CDTF">2015-04-08T00:55:21Z</dcterms:created>
  <dcterms:modified xsi:type="dcterms:W3CDTF">2015-04-08T00:56:34Z</dcterms:modified>
  <cp:category/>
  <cp:version/>
  <cp:contentType/>
  <cp:contentStatus/>
</cp:coreProperties>
</file>