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4"/>
  </bookViews>
  <sheets>
    <sheet name="P. 701A -NDV" sheetId="1" r:id="rId1"/>
    <sheet name="P. 702 -NDV" sheetId="2" r:id="rId2"/>
    <sheet name="P. 801A - NDV" sheetId="3" r:id="rId3"/>
    <sheet name="P. 802 - NDV" sheetId="4" r:id="rId4"/>
    <sheet name="P. 902 - NDV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<sst xmlns="http://schemas.openxmlformats.org/spreadsheetml/2006/main" count="643" uniqueCount="372">
  <si>
    <t>STT</t>
  </si>
  <si>
    <t>NƠI SINH</t>
  </si>
  <si>
    <t>QUẢNG NAM</t>
  </si>
  <si>
    <t>HUẾ</t>
  </si>
  <si>
    <t>ĐÀ NẴNG</t>
  </si>
  <si>
    <t xml:space="preserve">LỚP </t>
  </si>
  <si>
    <t>NGÀY SINH</t>
  </si>
  <si>
    <t xml:space="preserve">PHAN THỊ HỒNG </t>
  </si>
  <si>
    <t>DUNG</t>
  </si>
  <si>
    <t>DƯƠNG</t>
  </si>
  <si>
    <t>VŨ THỊ MINH</t>
  </si>
  <si>
    <t xml:space="preserve">NGUYỄN QUỲNH </t>
  </si>
  <si>
    <t>GIANG</t>
  </si>
  <si>
    <t>PHAN MINH MỸ</t>
  </si>
  <si>
    <t>HẰNG</t>
  </si>
  <si>
    <t>HẠNH</t>
  </si>
  <si>
    <t xml:space="preserve">TRẦN THỊ THU </t>
  </si>
  <si>
    <t xml:space="preserve">PHẠM THỊ HỒNG </t>
  </si>
  <si>
    <t>HOA</t>
  </si>
  <si>
    <t>PHẠM THỊ MAI</t>
  </si>
  <si>
    <t>HOÀNG</t>
  </si>
  <si>
    <t xml:space="preserve">BÙI LÊ THIÊN </t>
  </si>
  <si>
    <t>HƯƠNG</t>
  </si>
  <si>
    <t xml:space="preserve">LÊ THỊ </t>
  </si>
  <si>
    <t>HUYỀN</t>
  </si>
  <si>
    <t>LINH</t>
  </si>
  <si>
    <t xml:space="preserve">HUỲNH THỊ ÁNH </t>
  </si>
  <si>
    <t>NGUYỆT</t>
  </si>
  <si>
    <t>THẢO</t>
  </si>
  <si>
    <t xml:space="preserve">NGUYỄN PHƯƠNG </t>
  </si>
  <si>
    <t xml:space="preserve">MAI THỊ </t>
  </si>
  <si>
    <t>THƯƠNG</t>
  </si>
  <si>
    <t xml:space="preserve">NGUYỄN HOÀNG </t>
  </si>
  <si>
    <t xml:space="preserve">TRẦN THỊ HUYỀN </t>
  </si>
  <si>
    <t>TRANG</t>
  </si>
  <si>
    <t>NGUYỄN THANH</t>
  </si>
  <si>
    <t>TUYỀN</t>
  </si>
  <si>
    <t xml:space="preserve">TRẦN THỊ HẢI </t>
  </si>
  <si>
    <t>YẾN</t>
  </si>
  <si>
    <t>ANH</t>
  </si>
  <si>
    <t>TRẦN PHÚ</t>
  </si>
  <si>
    <t>NGUYỄN KHA</t>
  </si>
  <si>
    <t>BIỀN</t>
  </si>
  <si>
    <t xml:space="preserve">ĐỖ THÀNH </t>
  </si>
  <si>
    <t>DANH</t>
  </si>
  <si>
    <t>NGUYỄN XUÂN</t>
  </si>
  <si>
    <t>HỒNG</t>
  </si>
  <si>
    <t>NGUYỄN HOÀNG</t>
  </si>
  <si>
    <t>HUY</t>
  </si>
  <si>
    <t>PHẠM</t>
  </si>
  <si>
    <t>MINH</t>
  </si>
  <si>
    <t>TRỊNH THANH</t>
  </si>
  <si>
    <t>NGHỊ</t>
  </si>
  <si>
    <t xml:space="preserve">NGUYỄN QUANG </t>
  </si>
  <si>
    <t>TÂM</t>
  </si>
  <si>
    <t xml:space="preserve">VÕ VIẾT </t>
  </si>
  <si>
    <t xml:space="preserve">NGUYỄN QUYẾT </t>
  </si>
  <si>
    <t xml:space="preserve">THẮNG </t>
  </si>
  <si>
    <t>THIÊN</t>
  </si>
  <si>
    <t xml:space="preserve">PHAN THÀNH </t>
  </si>
  <si>
    <t>TUẤN</t>
  </si>
  <si>
    <t>TRẦN NGỌC</t>
  </si>
  <si>
    <t>PHẠM THANH</t>
  </si>
  <si>
    <t xml:space="preserve">TUẤN </t>
  </si>
  <si>
    <t>NGUYỄN VĂN</t>
  </si>
  <si>
    <t>DŨNG</t>
  </si>
  <si>
    <t>TRỊNH THỊ YẾN</t>
  </si>
  <si>
    <t xml:space="preserve">HOÀNG THỊ MỸ </t>
  </si>
  <si>
    <t>DIỆU</t>
  </si>
  <si>
    <t xml:space="preserve">PHAN NGUYỄN HẠNH </t>
  </si>
  <si>
    <t>TRƯƠNG THỊ BÍCH</t>
  </si>
  <si>
    <t>NGUYỄN THỊ THỦY</t>
  </si>
  <si>
    <t>PHƯƠNG</t>
  </si>
  <si>
    <t>PHẠM THỊ THANH</t>
  </si>
  <si>
    <t>QuẢNG NAM</t>
  </si>
  <si>
    <t xml:space="preserve">VÕ MINH </t>
  </si>
  <si>
    <t xml:space="preserve">TRƯƠNG THỊ HOÀI </t>
  </si>
  <si>
    <t>QuẢNG BÌNH</t>
  </si>
  <si>
    <t>TRẦN THỊ THANH</t>
  </si>
  <si>
    <t>TÌNH</t>
  </si>
  <si>
    <t>NGUYỄN THỊ MAI</t>
  </si>
  <si>
    <t>TRÂM</t>
  </si>
  <si>
    <t xml:space="preserve">NGUYỄN ĐÀO HOÀNG </t>
  </si>
  <si>
    <t>VÂN</t>
  </si>
  <si>
    <t>VÕ THỊ CẨM</t>
  </si>
  <si>
    <t>CAO TRỌNG</t>
  </si>
  <si>
    <t>ĐẠI</t>
  </si>
  <si>
    <t>QUẢNG NGÃI</t>
  </si>
  <si>
    <t>DUY</t>
  </si>
  <si>
    <t>HOÀNG LINH</t>
  </si>
  <si>
    <t>NGUYỄN ĐỨC</t>
  </si>
  <si>
    <t>HÀ</t>
  </si>
  <si>
    <t>HÀ NỘI</t>
  </si>
  <si>
    <t>TRẦN THANH</t>
  </si>
  <si>
    <t>HƯNG</t>
  </si>
  <si>
    <t>HÀ TĨNH</t>
  </si>
  <si>
    <t xml:space="preserve">PHẠM KHẮC </t>
  </si>
  <si>
    <t>NGUYÊN</t>
  </si>
  <si>
    <t xml:space="preserve">ĐOÀN HÙNG </t>
  </si>
  <si>
    <t>QUÂN</t>
  </si>
  <si>
    <t xml:space="preserve">TRẦN </t>
  </si>
  <si>
    <t>SỸ</t>
  </si>
  <si>
    <t>K7MCS</t>
  </si>
  <si>
    <t>K7MBA</t>
  </si>
  <si>
    <t>K7MAC</t>
  </si>
  <si>
    <t>HỌ VÀ TÊN</t>
  </si>
  <si>
    <t>GHI CHÚ</t>
  </si>
  <si>
    <t>16/09/1986</t>
  </si>
  <si>
    <t>29/03/1987</t>
  </si>
  <si>
    <t>27/10/1987</t>
  </si>
  <si>
    <t>021</t>
  </si>
  <si>
    <t>023</t>
  </si>
  <si>
    <t>031</t>
  </si>
  <si>
    <t>24/07/1988</t>
  </si>
  <si>
    <t>037</t>
  </si>
  <si>
    <t>038</t>
  </si>
  <si>
    <t>28/10/1987</t>
  </si>
  <si>
    <t>040</t>
  </si>
  <si>
    <t>041</t>
  </si>
  <si>
    <t>043</t>
  </si>
  <si>
    <t>26/05/1989</t>
  </si>
  <si>
    <t>048</t>
  </si>
  <si>
    <t>058</t>
  </si>
  <si>
    <t>31/12/1971</t>
  </si>
  <si>
    <t>077</t>
  </si>
  <si>
    <t>080</t>
  </si>
  <si>
    <t>081</t>
  </si>
  <si>
    <t>082</t>
  </si>
  <si>
    <t>25/04/1981</t>
  </si>
  <si>
    <t>091</t>
  </si>
  <si>
    <t>15/02/1979</t>
  </si>
  <si>
    <t>KIÊN GIANG</t>
  </si>
  <si>
    <t>PHẠM MINH</t>
  </si>
  <si>
    <t>K3MBA</t>
  </si>
  <si>
    <t>15/06/1981</t>
  </si>
  <si>
    <t xml:space="preserve">PHAN NGỌC </t>
  </si>
  <si>
    <t>18/09/1981</t>
  </si>
  <si>
    <t>K3MBA019</t>
  </si>
  <si>
    <t>K5MBA019</t>
  </si>
  <si>
    <t>K5MBA060</t>
  </si>
  <si>
    <t>01/01/1982</t>
  </si>
  <si>
    <t xml:space="preserve">TRẦN YẾN </t>
  </si>
  <si>
    <t>06/06/1988</t>
  </si>
  <si>
    <t>K6MBA</t>
  </si>
  <si>
    <t>K6MBA020</t>
  </si>
  <si>
    <t>NGUYỄN THỊ BĂNG</t>
  </si>
  <si>
    <t>09/09/1988</t>
  </si>
  <si>
    <t>K6MBA072</t>
  </si>
  <si>
    <t>K3MBA002</t>
  </si>
  <si>
    <t>NGUYỄN THỊ ÁI</t>
  </si>
  <si>
    <t>DiỄM</t>
  </si>
  <si>
    <t>24/11/1987</t>
  </si>
  <si>
    <t>K3MCS</t>
  </si>
  <si>
    <t>K3MCS005</t>
  </si>
  <si>
    <t>TRẦN QUANG</t>
  </si>
  <si>
    <t>THỌ</t>
  </si>
  <si>
    <t>26/07/1982</t>
  </si>
  <si>
    <t xml:space="preserve">NGUYỄN HUỲNH THÙY </t>
  </si>
  <si>
    <t>LÂM</t>
  </si>
  <si>
    <t xml:space="preserve">NGUYỄN QUỐC </t>
  </si>
  <si>
    <t>15/04/1978</t>
  </si>
  <si>
    <t>XINH</t>
  </si>
  <si>
    <t>17/09/1978</t>
  </si>
  <si>
    <t>HỒ NGUYỄN</t>
  </si>
  <si>
    <t>KHOA</t>
  </si>
  <si>
    <t>01/09/1979</t>
  </si>
  <si>
    <t>MAI HOÀNG</t>
  </si>
  <si>
    <t>HẢI</t>
  </si>
  <si>
    <t>09/05/1984</t>
  </si>
  <si>
    <t>LÊ THỊ THU</t>
  </si>
  <si>
    <t xml:space="preserve">NGUYỄN THỊ </t>
  </si>
  <si>
    <t>HiỀN</t>
  </si>
  <si>
    <t xml:space="preserve">ĐINH THỊ THU </t>
  </si>
  <si>
    <t>VINH</t>
  </si>
  <si>
    <t>ĐẶNG TUẤN</t>
  </si>
  <si>
    <t>07/11/1988</t>
  </si>
  <si>
    <t>04/12/1989</t>
  </si>
  <si>
    <t>22/02/1983</t>
  </si>
  <si>
    <t>22/08/1982</t>
  </si>
  <si>
    <t>K4MBA</t>
  </si>
  <si>
    <t>K5MAC</t>
  </si>
  <si>
    <t>K6MCS</t>
  </si>
  <si>
    <t>PHAN VĂN</t>
  </si>
  <si>
    <t>SƠN</t>
  </si>
  <si>
    <t>K5MCS</t>
  </si>
  <si>
    <t>K5MBA2</t>
  </si>
  <si>
    <t>TRUNG</t>
  </si>
  <si>
    <t>14/03/1977</t>
  </si>
  <si>
    <t>TSTD</t>
  </si>
  <si>
    <t>THANH HÓA</t>
  </si>
  <si>
    <t>PHÚ YÊN</t>
  </si>
  <si>
    <t>MÃ HV</t>
  </si>
  <si>
    <t>K5MBA1</t>
  </si>
  <si>
    <t>BÌNH ĐỊNH</t>
  </si>
  <si>
    <t>K6MBA2</t>
  </si>
  <si>
    <t>QUẢNG BÌNH</t>
  </si>
  <si>
    <t>NGHĨA BÌNH</t>
  </si>
  <si>
    <t>05/01/1976</t>
  </si>
  <si>
    <t>K6MBA1</t>
  </si>
  <si>
    <t>CHI</t>
  </si>
  <si>
    <t>LÝ MINH</t>
  </si>
  <si>
    <t>DUYÊN</t>
  </si>
  <si>
    <t>VĨNH PHÚC</t>
  </si>
  <si>
    <t>HÙNG</t>
  </si>
  <si>
    <t>YÊN BÁI</t>
  </si>
  <si>
    <t>LONG</t>
  </si>
  <si>
    <t>HÀ SƠN BÌNH</t>
  </si>
  <si>
    <t>NGUYỄN THỊ ANH</t>
  </si>
  <si>
    <t>ĐÀ NẴNG</t>
  </si>
  <si>
    <t>QUYÊN</t>
  </si>
  <si>
    <t>THÀNH</t>
  </si>
  <si>
    <t>TRÚC</t>
  </si>
  <si>
    <t>HÀ ĐỨC</t>
  </si>
  <si>
    <t>BẢO</t>
  </si>
  <si>
    <t>NGÔ THỊ KIM</t>
  </si>
  <si>
    <t>TRẦN THIÊN</t>
  </si>
  <si>
    <t>ĐẠT</t>
  </si>
  <si>
    <t>ĐỨC</t>
  </si>
  <si>
    <t>LÊ THỊ ÁNH</t>
  </si>
  <si>
    <t>LÊ THỊ MỸ</t>
  </si>
  <si>
    <t>HỒ THỊ THÚY</t>
  </si>
  <si>
    <t>HIẾU</t>
  </si>
  <si>
    <t>TRẦN TRƯƠNG VŨ</t>
  </si>
  <si>
    <t>MAI VIỆT</t>
  </si>
  <si>
    <t>NGUYỄN THỊ THU</t>
  </si>
  <si>
    <t>ĐẶNG NGỌC PHƯƠNG</t>
  </si>
  <si>
    <t>PHẠM ĐÌNH</t>
  </si>
  <si>
    <t>TRƯƠNG THIẾT</t>
  </si>
  <si>
    <t>KỲ</t>
  </si>
  <si>
    <t>BÙI HÀ</t>
  </si>
  <si>
    <t>ĐỖ BẢO</t>
  </si>
  <si>
    <t>NGUYỄN THỊ NGỌC</t>
  </si>
  <si>
    <t>LÊ TRỌNG</t>
  </si>
  <si>
    <t>NGUYỄN NGỌC</t>
  </si>
  <si>
    <t>NGHỆ AN</t>
  </si>
  <si>
    <t>NGUYỄN TRƯỜNG</t>
  </si>
  <si>
    <t>THUẬN</t>
  </si>
  <si>
    <t>LÊ TẤN THANH</t>
  </si>
  <si>
    <t>ĐOÀN SINH</t>
  </si>
  <si>
    <t>CÔNG</t>
  </si>
  <si>
    <t>HOÀNG XUÂN ĐĂNG</t>
  </si>
  <si>
    <t xml:space="preserve">NGÔ MINH </t>
  </si>
  <si>
    <t xml:space="preserve">TRầN ĐÌNH HOÀNG </t>
  </si>
  <si>
    <t>NGUYễN HữU</t>
  </si>
  <si>
    <t>NGHĨA</t>
  </si>
  <si>
    <t>LÊ ĐÌNH</t>
  </si>
  <si>
    <t>PHÚC</t>
  </si>
  <si>
    <t xml:space="preserve">NGÔ THÀNH </t>
  </si>
  <si>
    <t>PHạM XUÂN</t>
  </si>
  <si>
    <t>THU</t>
  </si>
  <si>
    <t xml:space="preserve">LÊ VĂN </t>
  </si>
  <si>
    <t>NGUYễN ANH</t>
  </si>
  <si>
    <t>TOÀN</t>
  </si>
  <si>
    <t xml:space="preserve">NGUYễN ĐứC HOÀNG </t>
  </si>
  <si>
    <t>TÙNG</t>
  </si>
  <si>
    <t>HOÀNG QUANG</t>
  </si>
  <si>
    <t>VŨ</t>
  </si>
  <si>
    <t>NGUYễN ĐOÀN ANH</t>
  </si>
  <si>
    <t>CƯỜNG</t>
  </si>
  <si>
    <t>SBD</t>
  </si>
  <si>
    <t>TRIẾT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</si>
  <si>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</si>
  <si>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</si>
  <si>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</si>
  <si>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</si>
  <si>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</si>
  <si>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</si>
  <si>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</si>
  <si>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</si>
  <si>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</si>
  <si>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</si>
  <si>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</si>
  <si>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</si>
  <si>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</si>
  <si>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</si>
  <si>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</si>
  <si>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</si>
  <si>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</si>
  <si>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</si>
  <si>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</si>
  <si>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</si>
  <si>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</si>
  <si>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024</t>
  </si>
  <si>
    <t>025</t>
  </si>
  <si>
    <t>026</t>
  </si>
  <si>
    <t>027</t>
  </si>
  <si>
    <t>028</t>
  </si>
  <si>
    <t>029</t>
  </si>
  <si>
    <t>030</t>
  </si>
  <si>
    <t>032</t>
  </si>
  <si>
    <t>033</t>
  </si>
  <si>
    <t>034</t>
  </si>
  <si>
    <t>035</t>
  </si>
  <si>
    <t>036</t>
  </si>
  <si>
    <t>039</t>
  </si>
  <si>
    <t>042</t>
  </si>
  <si>
    <t>044</t>
  </si>
  <si>
    <t>045</t>
  </si>
  <si>
    <t>046</t>
  </si>
  <si>
    <t>047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</si>
  <si>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</si>
  <si>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</si>
  <si>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</si>
  <si>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</si>
  <si>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</si>
  <si>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</si>
  <si>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</si>
  <si>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</si>
  <si>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</si>
  <si>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</si>
  <si>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</si>
  <si>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</si>
  <si>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</si>
  <si>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</si>
  <si>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</si>
  <si>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</si>
  <si>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</si>
  <si>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</si>
  <si>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</si>
  <si>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</si>
  <si>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</si>
  <si>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</si>
  <si>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</si>
  <si>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</si>
  <si>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</si>
  <si>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</si>
  <si>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</si>
  <si>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</si>
  <si>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</si>
  <si>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083</t>
  </si>
  <si>
    <t>084</t>
  </si>
  <si>
    <t>085</t>
  </si>
  <si>
    <t>086</t>
  </si>
  <si>
    <t>087</t>
  </si>
  <si>
    <t>088</t>
  </si>
  <si>
    <t>089</t>
  </si>
  <si>
    <t>090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</si>
  <si>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</si>
  <si>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</si>
  <si>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</si>
  <si>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</si>
  <si>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</si>
  <si>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</si>
  <si>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</si>
  <si>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</si>
  <si>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</si>
  <si>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</si>
  <si>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</si>
  <si>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</si>
  <si>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</si>
  <si>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TRƯỜNG ĐẠI HỌC DUY TÂN</t>
  </si>
  <si>
    <t>HỘI ĐỒNG KHẢO SÁT TIẾNG ANH B1</t>
  </si>
  <si>
    <t>SỐ TỜ</t>
  </si>
  <si>
    <t>KÝ TÊN</t>
  </si>
  <si>
    <t>GIÁM KHẢO 2</t>
  </si>
  <si>
    <t>CHỦ TỊCH HỘI ĐỒNG</t>
  </si>
  <si>
    <t xml:space="preserve">       GIÁM KHẢO 1</t>
  </si>
  <si>
    <t xml:space="preserve">DANH SÁCH HỌC VIÊN DỰ THI TIẾNG ANH 
CẤP ĐỘ B1 KHUNG CHÂU ÂU </t>
  </si>
  <si>
    <t>Thi lại
Đọc viết</t>
  </si>
  <si>
    <t>Thi lại
Nói</t>
  </si>
  <si>
    <t>Thi lại 
Đọc viết</t>
  </si>
  <si>
    <t xml:space="preserve">
Thi lại
Đọc viết</t>
  </si>
  <si>
    <t xml:space="preserve">HOÀNG THỊ </t>
  </si>
  <si>
    <t>TỊNH</t>
  </si>
  <si>
    <t>105</t>
  </si>
  <si>
    <t>16/06/1990</t>
  </si>
  <si>
    <t>Số HV:.............; Vắng: .............; Đình chỉ:...............; Tổng số bài thi:.................; Tổng số tờ:..................</t>
  </si>
  <si>
    <t>Thời gian :                        - 08/06/2014 - Phòng thi: 902   - 182 Nguyễn Văn Linh</t>
  </si>
  <si>
    <t>Thời gian :                           - 08/06/2014 - Phòng thi: 802   - 182 Nguyễn Văn Linh</t>
  </si>
  <si>
    <t>Thời gian :                         - 08/06/2014 - Phòng thi: 801A   - 182 Nguyễn Văn Linh</t>
  </si>
  <si>
    <t>Thời gian :                        - 08/06/2014 - Phòng thi: 702   - 182 Nguyễn Văn Linh</t>
  </si>
  <si>
    <t>Thời gian :                       - 08/06/2014 - Phòng thi: 701A   - 182 Nguyễn Văn Linh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</si>
</sst>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0000"/>
    <numFmt numFmtId="183" formatCode="000"/>
    <numFmt numFmtId="184" formatCode="dd/mm/yyyy"/>
    <numFmt numFmtId="185" formatCode="mm/dd/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2"/>
      <name val="VNI-Times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VNtimes new roman"/>
      <family val="2"/>
    </font>
    <font>
      <sz val="13"/>
      <name val="VNtimes new roman"/>
      <family val="2"/>
    </font>
    <font>
      <b/>
      <sz val="10.5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3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.5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i/>
      <sz val="9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i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0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65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65" fillId="2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5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65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65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65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5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65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5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5" fillId="41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65" fillId="4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65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6" fillId="4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" fillId="0" borderId="0" applyFill="0" applyBorder="0" applyAlignment="0">
      <protection/>
    </xf>
    <xf numFmtId="167" fontId="2" fillId="0" borderId="0" applyFill="0" applyBorder="0" applyAlignment="0">
      <protection/>
    </xf>
    <xf numFmtId="168" fontId="2" fillId="0" borderId="0" applyFill="0" applyBorder="0" applyAlignment="0">
      <protection/>
    </xf>
    <xf numFmtId="0" fontId="67" fillId="46" borderId="1" applyNumberFormat="0" applyAlignment="0" applyProtection="0"/>
    <xf numFmtId="0" fontId="14" fillId="2" borderId="2" applyNumberFormat="0" applyAlignment="0" applyProtection="0"/>
    <xf numFmtId="0" fontId="14" fillId="2" borderId="2" applyNumberFormat="0" applyAlignment="0" applyProtection="0"/>
    <xf numFmtId="0" fontId="68" fillId="47" borderId="3" applyNumberFormat="0" applyAlignment="0" applyProtection="0"/>
    <xf numFmtId="0" fontId="15" fillId="48" borderId="4" applyNumberFormat="0" applyAlignment="0" applyProtection="0"/>
    <xf numFmtId="0" fontId="1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16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6" fillId="0" borderId="0">
      <alignment/>
      <protection/>
    </xf>
    <xf numFmtId="0" fontId="2" fillId="0" borderId="0" applyFont="0" applyFill="0" applyBorder="0" applyAlignment="0" applyProtection="0"/>
    <xf numFmtId="172" fontId="16" fillId="0" borderId="0">
      <alignment/>
      <protection/>
    </xf>
    <xf numFmtId="0" fontId="2" fillId="0" borderId="0" applyFill="0" applyBorder="0" applyAlignment="0">
      <protection/>
    </xf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0" fillId="49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5" applyNumberFormat="0" applyAlignment="0" applyProtection="0"/>
    <xf numFmtId="0" fontId="20" fillId="0" borderId="6">
      <alignment horizontal="left" vertical="center"/>
      <protection/>
    </xf>
    <xf numFmtId="0" fontId="7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Protection="0">
      <alignment/>
    </xf>
    <xf numFmtId="0" fontId="20" fillId="0" borderId="0" applyProtection="0">
      <alignment/>
    </xf>
    <xf numFmtId="0" fontId="74" fillId="50" borderId="1" applyNumberFormat="0" applyAlignment="0" applyProtection="0"/>
    <xf numFmtId="10" fontId="19" fillId="51" borderId="11" applyNumberFormat="0" applyBorder="0" applyAlignment="0" applyProtection="0"/>
    <xf numFmtId="0" fontId="23" fillId="14" borderId="2" applyNumberFormat="0" applyAlignment="0" applyProtection="0"/>
    <xf numFmtId="0" fontId="23" fillId="14" borderId="2" applyNumberFormat="0" applyAlignment="0" applyProtection="0"/>
    <xf numFmtId="0" fontId="2" fillId="0" borderId="0" applyFill="0" applyBorder="0" applyAlignment="0">
      <protection/>
    </xf>
    <xf numFmtId="0" fontId="75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6" fillId="0" borderId="0" applyNumberFormat="0" applyFont="0" applyFill="0" applyAlignment="0">
      <protection/>
    </xf>
    <xf numFmtId="0" fontId="76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8" fillId="0" borderId="0">
      <alignment/>
      <protection/>
    </xf>
    <xf numFmtId="37" fontId="29" fillId="0" borderId="0">
      <alignment/>
      <protection/>
    </xf>
    <xf numFmtId="175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0" fillId="54" borderId="14" applyNumberFormat="0" applyFont="0" applyAlignment="0" applyProtection="0"/>
    <xf numFmtId="0" fontId="2" fillId="51" borderId="15" applyNumberFormat="0" applyFont="0" applyAlignment="0" applyProtection="0"/>
    <xf numFmtId="0" fontId="2" fillId="51" borderId="15" applyNumberFormat="0" applyFont="0" applyAlignment="0" applyProtection="0"/>
    <xf numFmtId="0" fontId="78" fillId="46" borderId="16" applyNumberFormat="0" applyAlignment="0" applyProtection="0"/>
    <xf numFmtId="0" fontId="31" fillId="2" borderId="17" applyNumberFormat="0" applyAlignment="0" applyProtection="0"/>
    <xf numFmtId="0" fontId="31" fillId="2" borderId="17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18" applyNumberFormat="0" applyBorder="0">
      <alignment/>
      <protection/>
    </xf>
    <xf numFmtId="0" fontId="2" fillId="0" borderId="0" applyFill="0" applyBorder="0" applyAlignment="0">
      <protection/>
    </xf>
    <xf numFmtId="3" fontId="32" fillId="0" borderId="0">
      <alignment/>
      <protection/>
    </xf>
    <xf numFmtId="49" fontId="33" fillId="0" borderId="0" applyFill="0" applyBorder="0" applyAlignment="0">
      <protection/>
    </xf>
    <xf numFmtId="0" fontId="2" fillId="0" borderId="0" applyFill="0" applyBorder="0" applyAlignment="0">
      <protection/>
    </xf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0" fillId="0" borderId="19" applyNumberFormat="0" applyFill="0" applyAlignment="0" applyProtection="0"/>
    <xf numFmtId="0" fontId="2" fillId="0" borderId="20" applyNumberFormat="0" applyFont="0" applyFill="0" applyAlignment="0" applyProtection="0"/>
    <xf numFmtId="0" fontId="2" fillId="0" borderId="20" applyNumberFormat="0" applyFont="0" applyFill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>
      <alignment/>
      <protection/>
    </xf>
    <xf numFmtId="0" fontId="26" fillId="0" borderId="0">
      <alignment/>
      <protection/>
    </xf>
    <xf numFmtId="16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7" fillId="0" borderId="0" applyFont="0" applyFill="0" applyBorder="0" applyAlignment="0" applyProtection="0"/>
    <xf numFmtId="178" fontId="37" fillId="0" borderId="0" applyFont="0" applyFill="0" applyBorder="0" applyAlignment="0" applyProtection="0"/>
    <xf numFmtId="0" fontId="40" fillId="0" borderId="0">
      <alignment/>
      <protection/>
    </xf>
    <xf numFmtId="0" fontId="41" fillId="0" borderId="0">
      <alignment/>
      <protection/>
    </xf>
    <xf numFmtId="179" fontId="39" fillId="0" borderId="0" applyFont="0" applyFill="0" applyBorder="0" applyAlignment="0" applyProtection="0"/>
    <xf numFmtId="6" fontId="42" fillId="0" borderId="0" applyFont="0" applyFill="0" applyBorder="0" applyAlignment="0" applyProtection="0"/>
    <xf numFmtId="180" fontId="39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>
      <alignment vertical="center"/>
      <protection/>
    </xf>
  </cellStyleXfs>
  <cellXfs count="94"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4" fillId="0" borderId="0" xfId="0" applyFont="1" applyAlignment="1">
      <alignment horizontal="center"/>
    </xf>
    <xf numFmtId="184" fontId="82" fillId="0" borderId="0" xfId="0" applyNumberFormat="1" applyFont="1" applyAlignment="1">
      <alignment/>
    </xf>
    <xf numFmtId="0" fontId="82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21" xfId="0" applyNumberFormat="1" applyFont="1" applyBorder="1" applyAlignment="1">
      <alignment horizontal="left"/>
    </xf>
    <xf numFmtId="0" fontId="45" fillId="0" borderId="22" xfId="0" applyNumberFormat="1" applyFont="1" applyBorder="1" applyAlignment="1">
      <alignment horizontal="left"/>
    </xf>
    <xf numFmtId="49" fontId="49" fillId="0" borderId="11" xfId="0" applyNumberFormat="1" applyFont="1" applyBorder="1" applyAlignment="1">
      <alignment horizontal="center"/>
    </xf>
    <xf numFmtId="0" fontId="49" fillId="55" borderId="21" xfId="0" applyNumberFormat="1" applyFont="1" applyFill="1" applyBorder="1" applyAlignment="1">
      <alignment horizontal="left"/>
    </xf>
    <xf numFmtId="0" fontId="45" fillId="55" borderId="22" xfId="0" applyNumberFormat="1" applyFont="1" applyFill="1" applyBorder="1" applyAlignment="1">
      <alignment horizontal="left"/>
    </xf>
    <xf numFmtId="49" fontId="49" fillId="55" borderId="11" xfId="0" applyNumberFormat="1" applyFont="1" applyFill="1" applyBorder="1" applyAlignment="1">
      <alignment horizontal="center"/>
    </xf>
    <xf numFmtId="0" fontId="49" fillId="0" borderId="21" xfId="176" applyNumberFormat="1" applyFont="1" applyFill="1" applyBorder="1" applyAlignment="1" applyProtection="1">
      <alignment horizontal="left" wrapText="1"/>
      <protection/>
    </xf>
    <xf numFmtId="0" fontId="45" fillId="0" borderId="22" xfId="176" applyNumberFormat="1" applyFont="1" applyFill="1" applyBorder="1" applyAlignment="1" applyProtection="1">
      <alignment horizontal="left" wrapText="1"/>
      <protection/>
    </xf>
    <xf numFmtId="49" fontId="49" fillId="0" borderId="11" xfId="176" applyNumberFormat="1" applyFont="1" applyFill="1" applyBorder="1" applyAlignment="1">
      <alignment horizontal="center" wrapText="1"/>
      <protection/>
    </xf>
    <xf numFmtId="0" fontId="49" fillId="55" borderId="11" xfId="0" applyNumberFormat="1" applyFont="1" applyFill="1" applyBorder="1" applyAlignment="1">
      <alignment horizontal="center"/>
    </xf>
    <xf numFmtId="0" fontId="49" fillId="0" borderId="11" xfId="0" applyNumberFormat="1" applyFont="1" applyBorder="1" applyAlignment="1">
      <alignment horizontal="center"/>
    </xf>
    <xf numFmtId="0" fontId="49" fillId="0" borderId="11" xfId="0" applyNumberFormat="1" applyFont="1" applyFill="1" applyBorder="1" applyAlignment="1">
      <alignment horizontal="center" wrapText="1"/>
    </xf>
    <xf numFmtId="0" fontId="49" fillId="0" borderId="21" xfId="0" applyNumberFormat="1" applyFont="1" applyFill="1" applyBorder="1" applyAlignment="1" applyProtection="1">
      <alignment horizontal="left" wrapText="1"/>
      <protection/>
    </xf>
    <xf numFmtId="0" fontId="45" fillId="0" borderId="22" xfId="0" applyNumberFormat="1" applyFont="1" applyFill="1" applyBorder="1" applyAlignment="1" applyProtection="1">
      <alignment horizontal="left" wrapText="1"/>
      <protection/>
    </xf>
    <xf numFmtId="184" fontId="49" fillId="0" borderId="11" xfId="0" applyNumberFormat="1" applyFont="1" applyFill="1" applyBorder="1" applyAlignment="1">
      <alignment horizontal="center" wrapText="1"/>
    </xf>
    <xf numFmtId="14" fontId="49" fillId="0" borderId="11" xfId="0" applyNumberFormat="1" applyFont="1" applyFill="1" applyBorder="1" applyAlignment="1">
      <alignment horizontal="center" wrapText="1"/>
    </xf>
    <xf numFmtId="49" fontId="49" fillId="0" borderId="11" xfId="0" applyNumberFormat="1" applyFont="1" applyFill="1" applyBorder="1" applyAlignment="1" applyProtection="1">
      <alignment horizontal="center" wrapText="1"/>
      <protection/>
    </xf>
    <xf numFmtId="0" fontId="49" fillId="0" borderId="11" xfId="0" applyNumberFormat="1" applyFont="1" applyFill="1" applyBorder="1" applyAlignment="1" applyProtection="1">
      <alignment horizontal="center" wrapText="1"/>
      <protection/>
    </xf>
    <xf numFmtId="184" fontId="49" fillId="0" borderId="11" xfId="0" applyNumberFormat="1" applyFont="1" applyBorder="1" applyAlignment="1">
      <alignment horizontal="center" wrapText="1"/>
    </xf>
    <xf numFmtId="14" fontId="49" fillId="0" borderId="11" xfId="0" applyNumberFormat="1" applyFont="1" applyBorder="1" applyAlignment="1">
      <alignment horizontal="center" wrapText="1"/>
    </xf>
    <xf numFmtId="184" fontId="49" fillId="0" borderId="11" xfId="0" applyNumberFormat="1" applyFont="1" applyBorder="1" applyAlignment="1" quotePrefix="1">
      <alignment horizontal="center" wrapText="1"/>
    </xf>
    <xf numFmtId="0" fontId="50" fillId="0" borderId="11" xfId="0" applyFont="1" applyBorder="1" applyAlignment="1">
      <alignment horizontal="center"/>
    </xf>
    <xf numFmtId="184" fontId="49" fillId="0" borderId="11" xfId="0" applyNumberFormat="1" applyFont="1" applyBorder="1" applyAlignment="1">
      <alignment horizontal="center"/>
    </xf>
    <xf numFmtId="184" fontId="49" fillId="55" borderId="11" xfId="0" applyNumberFormat="1" applyFont="1" applyFill="1" applyBorder="1" applyAlignment="1">
      <alignment horizontal="center"/>
    </xf>
    <xf numFmtId="184" fontId="49" fillId="0" borderId="11" xfId="176" applyNumberFormat="1" applyFont="1" applyFill="1" applyBorder="1" applyAlignment="1">
      <alignment horizontal="center" wrapText="1"/>
      <protection/>
    </xf>
    <xf numFmtId="0" fontId="82" fillId="0" borderId="0" xfId="0" applyFont="1" applyAlignment="1">
      <alignment horizontal="left"/>
    </xf>
    <xf numFmtId="0" fontId="83" fillId="0" borderId="0" xfId="0" applyFont="1" applyAlignment="1">
      <alignment horizontal="left" vertical="center"/>
    </xf>
    <xf numFmtId="0" fontId="49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0" fontId="82" fillId="0" borderId="0" xfId="0" applyFont="1" applyFill="1" applyAlignment="1">
      <alignment/>
    </xf>
    <xf numFmtId="49" fontId="83" fillId="0" borderId="0" xfId="0" applyNumberFormat="1" applyFont="1" applyAlignment="1">
      <alignment/>
    </xf>
    <xf numFmtId="0" fontId="83" fillId="0" borderId="0" xfId="0" applyFont="1" applyAlignment="1">
      <alignment horizontal="left"/>
    </xf>
    <xf numFmtId="184" fontId="83" fillId="0" borderId="0" xfId="0" applyNumberFormat="1" applyFont="1" applyAlignment="1">
      <alignment/>
    </xf>
    <xf numFmtId="0" fontId="83" fillId="0" borderId="0" xfId="0" applyFont="1" applyFill="1" applyAlignment="1">
      <alignment/>
    </xf>
    <xf numFmtId="0" fontId="49" fillId="0" borderId="11" xfId="177" applyFont="1" applyBorder="1" applyAlignment="1">
      <alignment horizontal="center"/>
      <protection/>
    </xf>
    <xf numFmtId="0" fontId="49" fillId="0" borderId="11" xfId="177" applyFont="1" applyBorder="1" applyAlignment="1" quotePrefix="1">
      <alignment horizontal="center"/>
      <protection/>
    </xf>
    <xf numFmtId="0" fontId="49" fillId="0" borderId="11" xfId="172" applyNumberFormat="1" applyFont="1" applyBorder="1" applyAlignment="1">
      <alignment horizontal="center"/>
      <protection/>
    </xf>
    <xf numFmtId="0" fontId="82" fillId="0" borderId="21" xfId="0" applyFont="1" applyBorder="1" applyAlignment="1">
      <alignment/>
    </xf>
    <xf numFmtId="0" fontId="83" fillId="0" borderId="22" xfId="0" applyFont="1" applyBorder="1" applyAlignment="1">
      <alignment/>
    </xf>
    <xf numFmtId="184" fontId="49" fillId="0" borderId="11" xfId="172" applyNumberFormat="1" applyFont="1" applyBorder="1" applyAlignment="1">
      <alignment horizontal="center" wrapText="1"/>
      <protection/>
    </xf>
    <xf numFmtId="14" fontId="49" fillId="0" borderId="11" xfId="172" applyNumberFormat="1" applyFont="1" applyBorder="1" applyAlignment="1">
      <alignment horizontal="center" wrapText="1"/>
      <protection/>
    </xf>
    <xf numFmtId="0" fontId="85" fillId="0" borderId="0" xfId="0" applyFont="1" applyFill="1" applyAlignment="1">
      <alignment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/>
    </xf>
    <xf numFmtId="0" fontId="85" fillId="0" borderId="0" xfId="0" applyFont="1" applyAlignment="1">
      <alignment horizontal="left"/>
    </xf>
    <xf numFmtId="0" fontId="86" fillId="0" borderId="11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48" fillId="0" borderId="0" xfId="172" applyNumberFormat="1" applyFont="1" applyFill="1" applyBorder="1" applyAlignment="1" applyProtection="1">
      <alignment horizontal="center" vertical="center" wrapText="1"/>
      <protection/>
    </xf>
    <xf numFmtId="0" fontId="51" fillId="0" borderId="0" xfId="0" applyNumberFormat="1" applyFont="1" applyFill="1" applyBorder="1" applyAlignment="1" applyProtection="1">
      <alignment horizontal="left" wrapText="1"/>
      <protection/>
    </xf>
    <xf numFmtId="0" fontId="48" fillId="0" borderId="0" xfId="172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NumberFormat="1" applyFont="1" applyBorder="1" applyAlignment="1">
      <alignment horizontal="center" wrapText="1"/>
    </xf>
    <xf numFmtId="0" fontId="62" fillId="0" borderId="11" xfId="0" applyNumberFormat="1" applyFont="1" applyBorder="1" applyAlignment="1">
      <alignment horizontal="center" vertical="center" wrapText="1"/>
    </xf>
    <xf numFmtId="0" fontId="62" fillId="55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/>
    </xf>
    <xf numFmtId="0" fontId="62" fillId="0" borderId="0" xfId="0" applyFont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1" xfId="0" applyNumberFormat="1" applyFont="1" applyBorder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2" fillId="55" borderId="11" xfId="0" applyFont="1" applyFill="1" applyBorder="1" applyAlignment="1">
      <alignment horizontal="center"/>
    </xf>
    <xf numFmtId="0" fontId="48" fillId="56" borderId="11" xfId="177" applyFont="1" applyFill="1" applyBorder="1" applyAlignment="1">
      <alignment horizontal="center" vertical="center"/>
      <protection/>
    </xf>
    <xf numFmtId="0" fontId="48" fillId="56" borderId="11" xfId="177" applyFont="1" applyFill="1" applyBorder="1" applyAlignment="1">
      <alignment horizontal="center" vertical="center" wrapText="1"/>
      <protection/>
    </xf>
    <xf numFmtId="182" fontId="48" fillId="56" borderId="21" xfId="177" applyNumberFormat="1" applyFont="1" applyFill="1" applyBorder="1" applyAlignment="1">
      <alignment horizontal="center" vertical="center"/>
      <protection/>
    </xf>
    <xf numFmtId="182" fontId="48" fillId="56" borderId="22" xfId="177" applyNumberFormat="1" applyFont="1" applyFill="1" applyBorder="1" applyAlignment="1">
      <alignment horizontal="center" vertical="center"/>
      <protection/>
    </xf>
    <xf numFmtId="184" fontId="48" fillId="56" borderId="11" xfId="177" applyNumberFormat="1" applyFont="1" applyFill="1" applyBorder="1" applyAlignment="1">
      <alignment horizontal="center" vertical="center"/>
      <protection/>
    </xf>
    <xf numFmtId="14" fontId="48" fillId="56" borderId="11" xfId="177" applyNumberFormat="1" applyFont="1" applyFill="1" applyBorder="1" applyAlignment="1">
      <alignment horizontal="center" vertical="center"/>
      <protection/>
    </xf>
    <xf numFmtId="0" fontId="88" fillId="56" borderId="11" xfId="0" applyFont="1" applyFill="1" applyBorder="1" applyAlignment="1">
      <alignment horizontal="center" vertical="center"/>
    </xf>
    <xf numFmtId="0" fontId="89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184" fontId="49" fillId="0" borderId="11" xfId="0" applyNumberFormat="1" applyFont="1" applyFill="1" applyBorder="1" applyAlignment="1" quotePrefix="1">
      <alignment horizontal="center" wrapText="1"/>
    </xf>
    <xf numFmtId="0" fontId="48" fillId="56" borderId="11" xfId="0" applyFont="1" applyFill="1" applyBorder="1" applyAlignment="1">
      <alignment horizontal="center" vertical="center"/>
    </xf>
    <xf numFmtId="0" fontId="49" fillId="0" borderId="0" xfId="177" applyFont="1" applyBorder="1" applyAlignment="1">
      <alignment horizontal="center"/>
      <protection/>
    </xf>
    <xf numFmtId="0" fontId="49" fillId="0" borderId="0" xfId="177" applyFont="1" applyBorder="1" applyAlignment="1" quotePrefix="1">
      <alignment horizontal="center"/>
      <protection/>
    </xf>
    <xf numFmtId="0" fontId="49" fillId="0" borderId="0" xfId="0" applyNumberFormat="1" applyFont="1" applyFill="1" applyBorder="1" applyAlignment="1" applyProtection="1">
      <alignment horizontal="center" wrapText="1"/>
      <protection/>
    </xf>
    <xf numFmtId="0" fontId="49" fillId="0" borderId="0" xfId="0" applyNumberFormat="1" applyFont="1" applyBorder="1" applyAlignment="1">
      <alignment horizontal="left"/>
    </xf>
    <xf numFmtId="0" fontId="45" fillId="0" borderId="0" xfId="0" applyNumberFormat="1" applyFont="1" applyBorder="1" applyAlignment="1">
      <alignment horizontal="left"/>
    </xf>
    <xf numFmtId="184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0" fontId="49" fillId="0" borderId="0" xfId="0" applyNumberFormat="1" applyFont="1" applyBorder="1" applyAlignment="1">
      <alignment horizontal="center"/>
    </xf>
    <xf numFmtId="0" fontId="62" fillId="0" borderId="0" xfId="0" applyNumberFormat="1" applyFont="1" applyBorder="1" applyAlignment="1">
      <alignment horizontal="center" vertical="center" wrapText="1"/>
    </xf>
    <xf numFmtId="0" fontId="82" fillId="0" borderId="0" xfId="0" applyFont="1" applyAlignment="1">
      <alignment horizontal="center"/>
    </xf>
  </cellXfs>
  <cellStyles count="20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1 2" xfId="26"/>
    <cellStyle name="20% - Accent1 2 2" xfId="27"/>
    <cellStyle name="20% - Accent2" xfId="28"/>
    <cellStyle name="20% - Accent2 2" xfId="29"/>
    <cellStyle name="20% - Accent2 2 2" xfId="30"/>
    <cellStyle name="20% - Accent3" xfId="31"/>
    <cellStyle name="20% - Accent3 2" xfId="32"/>
    <cellStyle name="20% - Accent3 2 2" xfId="33"/>
    <cellStyle name="20% - Accent4" xfId="34"/>
    <cellStyle name="20% - Accent4 2" xfId="35"/>
    <cellStyle name="20% - Accent4 2 2" xfId="36"/>
    <cellStyle name="20% - Accent5" xfId="37"/>
    <cellStyle name="20% - Accent5 2" xfId="38"/>
    <cellStyle name="20% - Accent5 2 2" xfId="39"/>
    <cellStyle name="20% - Accent6" xfId="40"/>
    <cellStyle name="20% - Accent6 2" xfId="41"/>
    <cellStyle name="20% - Accent6 2 2" xfId="42"/>
    <cellStyle name="3" xfId="43"/>
    <cellStyle name="4" xfId="44"/>
    <cellStyle name="40% - Accent1" xfId="45"/>
    <cellStyle name="40% - Accent1 2" xfId="46"/>
    <cellStyle name="40% - Accent1 2 2" xfId="47"/>
    <cellStyle name="40% - Accent2" xfId="48"/>
    <cellStyle name="40% - Accent2 2" xfId="49"/>
    <cellStyle name="40% - Accent2 2 2" xfId="50"/>
    <cellStyle name="40% - Accent3" xfId="51"/>
    <cellStyle name="40% - Accent3 2" xfId="52"/>
    <cellStyle name="40% - Accent3 2 2" xfId="53"/>
    <cellStyle name="40% - Accent4" xfId="54"/>
    <cellStyle name="40% - Accent4 2" xfId="55"/>
    <cellStyle name="40% - Accent4 2 2" xfId="56"/>
    <cellStyle name="40% - Accent5" xfId="57"/>
    <cellStyle name="40% - Accent5 2" xfId="58"/>
    <cellStyle name="40% - Accent5 2 2" xfId="59"/>
    <cellStyle name="40% - Accent6" xfId="60"/>
    <cellStyle name="40% - Accent6 2" xfId="61"/>
    <cellStyle name="40% - Accent6 2 2" xfId="62"/>
    <cellStyle name="60% - Accent1" xfId="63"/>
    <cellStyle name="60% - Accent1 2" xfId="64"/>
    <cellStyle name="60% - Accent1 2 2" xfId="65"/>
    <cellStyle name="60% - Accent2" xfId="66"/>
    <cellStyle name="60% - Accent2 2" xfId="67"/>
    <cellStyle name="60% - Accent2 2 2" xfId="68"/>
    <cellStyle name="60% - Accent3" xfId="69"/>
    <cellStyle name="60% - Accent3 2" xfId="70"/>
    <cellStyle name="60% - Accent3 2 2" xfId="71"/>
    <cellStyle name="60% - Accent4" xfId="72"/>
    <cellStyle name="60% - Accent4 2" xfId="73"/>
    <cellStyle name="60% - Accent4 2 2" xfId="74"/>
    <cellStyle name="60% - Accent5" xfId="75"/>
    <cellStyle name="60% - Accent5 2" xfId="76"/>
    <cellStyle name="60% - Accent5 2 2" xfId="77"/>
    <cellStyle name="60% - Accent6" xfId="78"/>
    <cellStyle name="60% - Accent6 2" xfId="79"/>
    <cellStyle name="60% - Accent6 2 2" xfId="80"/>
    <cellStyle name="Accent1" xfId="81"/>
    <cellStyle name="Accent1 2" xfId="82"/>
    <cellStyle name="Accent1 2 2" xfId="83"/>
    <cellStyle name="Accent2" xfId="84"/>
    <cellStyle name="Accent2 2" xfId="85"/>
    <cellStyle name="Accent2 2 2" xfId="86"/>
    <cellStyle name="Accent3" xfId="87"/>
    <cellStyle name="Accent3 2" xfId="88"/>
    <cellStyle name="Accent3 2 2" xfId="89"/>
    <cellStyle name="Accent4" xfId="90"/>
    <cellStyle name="Accent4 2" xfId="91"/>
    <cellStyle name="Accent4 2 2" xfId="92"/>
    <cellStyle name="Accent5" xfId="93"/>
    <cellStyle name="Accent5 2" xfId="94"/>
    <cellStyle name="Accent5 2 2" xfId="95"/>
    <cellStyle name="Accent6" xfId="96"/>
    <cellStyle name="Accent6 2" xfId="97"/>
    <cellStyle name="Accent6 2 2" xfId="98"/>
    <cellStyle name="AeE­ [0]_INQUIRY ¿µ¾÷AßAø " xfId="99"/>
    <cellStyle name="AeE­_INQUIRY ¿µ¾÷AßAø " xfId="100"/>
    <cellStyle name="AÞ¸¶ [0]_INQUIRY ¿?¾÷AßAø " xfId="101"/>
    <cellStyle name="AÞ¸¶_INQUIRY ¿?¾÷AßAø " xfId="102"/>
    <cellStyle name="Bad" xfId="103"/>
    <cellStyle name="Bad 2" xfId="104"/>
    <cellStyle name="Bad 2 2" xfId="105"/>
    <cellStyle name="C?AØ_¿?¾÷CoE² " xfId="106"/>
    <cellStyle name="C￥AØ_¿μ¾÷CoE² " xfId="107"/>
    <cellStyle name="Calc Currency (0)" xfId="108"/>
    <cellStyle name="Calc Percent (0)" xfId="109"/>
    <cellStyle name="Calc Percent (1)" xfId="110"/>
    <cellStyle name="Calculation" xfId="111"/>
    <cellStyle name="Calculation 2" xfId="112"/>
    <cellStyle name="Calculation 2 2" xfId="113"/>
    <cellStyle name="Check Cell" xfId="114"/>
    <cellStyle name="Check Cell 2" xfId="115"/>
    <cellStyle name="Check Cell 2 2" xfId="116"/>
    <cellStyle name="Comma" xfId="117"/>
    <cellStyle name="Comma [0]" xfId="118"/>
    <cellStyle name="Comma 2" xfId="119"/>
    <cellStyle name="comma zerodec" xfId="120"/>
    <cellStyle name="Comma0" xfId="121"/>
    <cellStyle name="Currency" xfId="122"/>
    <cellStyle name="Currency [0]" xfId="123"/>
    <cellStyle name="Currency0" xfId="124"/>
    <cellStyle name="Currency1" xfId="125"/>
    <cellStyle name="Date" xfId="126"/>
    <cellStyle name="Dollar (zero dec)" xfId="127"/>
    <cellStyle name="Enter Currency (0)" xfId="128"/>
    <cellStyle name="Explanatory Text" xfId="129"/>
    <cellStyle name="Explanatory Text 2" xfId="130"/>
    <cellStyle name="Explanatory Text 2 2" xfId="131"/>
    <cellStyle name="Fixed" xfId="132"/>
    <cellStyle name="Good" xfId="133"/>
    <cellStyle name="Good 2" xfId="134"/>
    <cellStyle name="Good 2 2" xfId="135"/>
    <cellStyle name="Grey" xfId="136"/>
    <cellStyle name="Header1" xfId="137"/>
    <cellStyle name="Header2" xfId="138"/>
    <cellStyle name="Heading 1" xfId="139"/>
    <cellStyle name="Heading 1 2" xfId="140"/>
    <cellStyle name="Heading 1 2 2" xfId="141"/>
    <cellStyle name="Heading 2" xfId="142"/>
    <cellStyle name="Heading 2 2" xfId="143"/>
    <cellStyle name="Heading 2 2 2" xfId="144"/>
    <cellStyle name="Heading 3" xfId="145"/>
    <cellStyle name="Heading 3 2" xfId="146"/>
    <cellStyle name="Heading 3 2 2" xfId="147"/>
    <cellStyle name="Heading 4" xfId="148"/>
    <cellStyle name="Heading 4 2" xfId="149"/>
    <cellStyle name="Heading 4 2 2" xfId="150"/>
    <cellStyle name="HEADING1" xfId="151"/>
    <cellStyle name="HEADING2" xfId="152"/>
    <cellStyle name="Input" xfId="153"/>
    <cellStyle name="Input [yellow]" xfId="154"/>
    <cellStyle name="Input 2" xfId="155"/>
    <cellStyle name="Input 2 2" xfId="156"/>
    <cellStyle name="Link Currency (0)" xfId="157"/>
    <cellStyle name="Linked Cell" xfId="158"/>
    <cellStyle name="Linked Cell 2" xfId="159"/>
    <cellStyle name="Linked Cell 2 2" xfId="160"/>
    <cellStyle name="Milliers [0]_AR1194" xfId="161"/>
    <cellStyle name="Milliers_AR1194" xfId="162"/>
    <cellStyle name="Monétaire [0]_AR1194" xfId="163"/>
    <cellStyle name="Monétaire_AR1194" xfId="164"/>
    <cellStyle name="n" xfId="165"/>
    <cellStyle name="Neutral" xfId="166"/>
    <cellStyle name="Neutral 2" xfId="167"/>
    <cellStyle name="Neutral 2 2" xfId="168"/>
    <cellStyle name="New Times Roman" xfId="169"/>
    <cellStyle name="no dec" xfId="170"/>
    <cellStyle name="Normal - Style1" xfId="171"/>
    <cellStyle name="Normal 2" xfId="172"/>
    <cellStyle name="Normal 2 2" xfId="173"/>
    <cellStyle name="Normal 2 2 2" xfId="174"/>
    <cellStyle name="Normal 2 3" xfId="175"/>
    <cellStyle name="Normal_DANH SACH GOC1" xfId="176"/>
    <cellStyle name="Normal_HS2004" xfId="177"/>
    <cellStyle name="Note" xfId="178"/>
    <cellStyle name="Note 2" xfId="179"/>
    <cellStyle name="Note 2 2" xfId="180"/>
    <cellStyle name="Output" xfId="181"/>
    <cellStyle name="Output 2" xfId="182"/>
    <cellStyle name="Output 2 2" xfId="183"/>
    <cellStyle name="Percent" xfId="184"/>
    <cellStyle name="Percent [2]" xfId="185"/>
    <cellStyle name="Percent 2" xfId="186"/>
    <cellStyle name="PERCENTAGE" xfId="187"/>
    <cellStyle name="PrePop Currency (0)" xfId="188"/>
    <cellStyle name="songuyen" xfId="189"/>
    <cellStyle name="Text Indent A" xfId="190"/>
    <cellStyle name="Text Indent B" xfId="191"/>
    <cellStyle name="Title" xfId="192"/>
    <cellStyle name="Title 2" xfId="193"/>
    <cellStyle name="Title 2 2" xfId="194"/>
    <cellStyle name="Total" xfId="195"/>
    <cellStyle name="Total 2" xfId="196"/>
    <cellStyle name="Total 2 2" xfId="197"/>
    <cellStyle name="Warning Text" xfId="198"/>
    <cellStyle name="Warning Text 2" xfId="199"/>
    <cellStyle name="Warning Text 2 2" xfId="200"/>
    <cellStyle name="똿뗦먛귟 [0.00]_PRODUCT DETAIL Q1" xfId="201"/>
    <cellStyle name="똿뗦먛귟_PRODUCT DETAIL Q1" xfId="202"/>
    <cellStyle name="믅됞 [0.00]_PRODUCT DETAIL Q1" xfId="203"/>
    <cellStyle name="믅됞_PRODUCT DETAIL Q1" xfId="204"/>
    <cellStyle name="백분율_95" xfId="205"/>
    <cellStyle name="뷭?_BOOKSHIP" xfId="206"/>
    <cellStyle name="一般_00Q3902REV.1" xfId="207"/>
    <cellStyle name="千分位[0]_00Q3902REV.1" xfId="208"/>
    <cellStyle name="千分位_00Q3902REV.1" xfId="209"/>
    <cellStyle name="콤마 [0]_1202" xfId="210"/>
    <cellStyle name="콤마_1202" xfId="211"/>
    <cellStyle name="통화 [0]_1202" xfId="212"/>
    <cellStyle name="통화_1202" xfId="213"/>
    <cellStyle name="표준_(정보부문)월별인원계획" xfId="214"/>
    <cellStyle name="標準_機器ﾘｽト (2)" xfId="215"/>
    <cellStyle name="貨幣 [0]_00Q3902REV.1" xfId="216"/>
    <cellStyle name="貨幣[0]_BRE" xfId="217"/>
    <cellStyle name="貨幣_00Q3902REV.1" xfId="218"/>
    <cellStyle name=" [0.00]_ Att. 1- Cover" xfId="219"/>
    <cellStyle name="_ Att. 1- Cover" xfId="220"/>
    <cellStyle name="?_ Att. 1- Cover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1.QUAN%20LY%20DIEM\4.DIEM%20CAO%20HOC\DANH%20SACH%20NHAP%20HOC%20DOT%202-2012%20-%20KEM%20QUYET%20DIN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H SACH NHAP HOC QTKD"/>
      <sheetName val="DANH SACH NHAP HOC KE TOAN"/>
      <sheetName val="DANH SACH NHAP HOC KHMT"/>
    </sheetNames>
    <sheetDataSet>
      <sheetData sheetId="0">
        <row r="4">
          <cell r="B4">
            <v>1830216801</v>
          </cell>
          <cell r="C4" t="str">
            <v>PHAN THỊ MỸ</v>
          </cell>
          <cell r="D4" t="str">
            <v>AN</v>
          </cell>
          <cell r="E4" t="str">
            <v>NỮ</v>
          </cell>
          <cell r="F4" t="str">
            <v>031188</v>
          </cell>
          <cell r="G4" t="str">
            <v>ĐÀ NẴNG</v>
          </cell>
        </row>
        <row r="5">
          <cell r="B5">
            <v>1831216802</v>
          </cell>
          <cell r="C5" t="str">
            <v>NGUYỄN VĂN </v>
          </cell>
          <cell r="D5" t="str">
            <v>ANH</v>
          </cell>
          <cell r="E5" t="str">
            <v>NAM</v>
          </cell>
          <cell r="F5" t="str">
            <v>100975</v>
          </cell>
          <cell r="G5" t="str">
            <v>QUẢNG NAM</v>
          </cell>
        </row>
        <row r="6">
          <cell r="B6">
            <v>1831216803</v>
          </cell>
          <cell r="C6" t="str">
            <v>TRẦN PHÚ</v>
          </cell>
          <cell r="D6" t="str">
            <v>ANH</v>
          </cell>
          <cell r="E6" t="str">
            <v>NAM</v>
          </cell>
          <cell r="F6" t="str">
            <v>280290</v>
          </cell>
          <cell r="G6" t="str">
            <v>ĐÀ NẴNG</v>
          </cell>
        </row>
        <row r="7">
          <cell r="B7">
            <v>1831216805</v>
          </cell>
          <cell r="C7" t="str">
            <v>NGUYỄN KHA</v>
          </cell>
          <cell r="D7" t="str">
            <v>BIỀN</v>
          </cell>
          <cell r="E7" t="str">
            <v>NAM</v>
          </cell>
          <cell r="F7" t="str">
            <v>231081</v>
          </cell>
          <cell r="G7" t="str">
            <v>BÌNH ĐỊNH</v>
          </cell>
        </row>
        <row r="8">
          <cell r="B8">
            <v>1831216806</v>
          </cell>
          <cell r="C8" t="str">
            <v>ĐỖ THÀNH </v>
          </cell>
          <cell r="D8" t="str">
            <v>DANH</v>
          </cell>
          <cell r="E8" t="str">
            <v>NAM</v>
          </cell>
          <cell r="F8" t="str">
            <v>130489</v>
          </cell>
          <cell r="G8" t="str">
            <v>QUẢNG NAM</v>
          </cell>
        </row>
        <row r="9">
          <cell r="B9">
            <v>1830216807</v>
          </cell>
          <cell r="C9" t="str">
            <v>PHAN THỊ HỒNG </v>
          </cell>
          <cell r="D9" t="str">
            <v>DUNG</v>
          </cell>
          <cell r="E9" t="str">
            <v>NỮ</v>
          </cell>
          <cell r="F9" t="str">
            <v>011090</v>
          </cell>
          <cell r="G9" t="str">
            <v>GIA LAI</v>
          </cell>
        </row>
        <row r="10">
          <cell r="B10">
            <v>1830216808</v>
          </cell>
          <cell r="C10" t="str">
            <v>ĐINH THỊ ÁNH </v>
          </cell>
          <cell r="D10" t="str">
            <v>DƯƠNG</v>
          </cell>
          <cell r="E10" t="str">
            <v>NỮ</v>
          </cell>
          <cell r="F10" t="str">
            <v>061085</v>
          </cell>
          <cell r="G10" t="str">
            <v>ĐÀ NẴNG</v>
          </cell>
        </row>
        <row r="11">
          <cell r="B11">
            <v>1830216809</v>
          </cell>
          <cell r="C11" t="str">
            <v>VŨ THỊ MINH</v>
          </cell>
          <cell r="D11" t="str">
            <v>DƯƠNG</v>
          </cell>
          <cell r="E11" t="str">
            <v>NỮ</v>
          </cell>
          <cell r="F11" t="str">
            <v>141090</v>
          </cell>
          <cell r="G11" t="str">
            <v>QUẢNG NAM</v>
          </cell>
        </row>
        <row r="12">
          <cell r="B12">
            <v>1830216810</v>
          </cell>
          <cell r="C12" t="str">
            <v>NGUYỄN QUỲNH </v>
          </cell>
          <cell r="D12" t="str">
            <v>GIANG</v>
          </cell>
          <cell r="E12" t="str">
            <v>NỮ</v>
          </cell>
          <cell r="F12" t="str">
            <v>230789</v>
          </cell>
          <cell r="G12" t="str">
            <v>GIA LAI</v>
          </cell>
        </row>
        <row r="13">
          <cell r="B13">
            <v>1830216811</v>
          </cell>
          <cell r="C13" t="str">
            <v>PHAN MINH MỸ</v>
          </cell>
          <cell r="D13" t="str">
            <v>HẰNG</v>
          </cell>
          <cell r="E13" t="str">
            <v>NỮ</v>
          </cell>
          <cell r="F13" t="str">
            <v>110888</v>
          </cell>
          <cell r="G13" t="str">
            <v>ĐÀ NẴNG</v>
          </cell>
        </row>
        <row r="14">
          <cell r="B14">
            <v>1830216812</v>
          </cell>
          <cell r="C14" t="str">
            <v>HOÀNG HỒ NGỌC</v>
          </cell>
          <cell r="D14" t="str">
            <v>HẠNH</v>
          </cell>
          <cell r="E14" t="str">
            <v>NỮ</v>
          </cell>
          <cell r="F14" t="str">
            <v>150188</v>
          </cell>
          <cell r="G14" t="str">
            <v>ĐÀ NẴNG</v>
          </cell>
        </row>
        <row r="15">
          <cell r="B15">
            <v>1830216813</v>
          </cell>
          <cell r="C15" t="str">
            <v>TRẦN THỊ THU </v>
          </cell>
          <cell r="D15" t="str">
            <v>HẠNH</v>
          </cell>
          <cell r="E15" t="str">
            <v>NỮ</v>
          </cell>
          <cell r="F15" t="str">
            <v>251070</v>
          </cell>
          <cell r="G15" t="str">
            <v>NGHỆ AN</v>
          </cell>
        </row>
        <row r="16">
          <cell r="B16">
            <v>1830216814</v>
          </cell>
          <cell r="C16" t="str">
            <v>PHẠM THỊ HỒNG </v>
          </cell>
          <cell r="D16" t="str">
            <v>HOA</v>
          </cell>
          <cell r="E16" t="str">
            <v>NỮ</v>
          </cell>
          <cell r="F16">
            <v>290984</v>
          </cell>
          <cell r="G16" t="str">
            <v>ĐÀ NẴNG</v>
          </cell>
        </row>
        <row r="17">
          <cell r="B17">
            <v>1830216815</v>
          </cell>
          <cell r="C17" t="str">
            <v>PHẠM THỊ MAI</v>
          </cell>
          <cell r="D17" t="str">
            <v>HOA</v>
          </cell>
          <cell r="E17" t="str">
            <v>NỮ</v>
          </cell>
          <cell r="F17" t="str">
            <v>020889</v>
          </cell>
          <cell r="G17" t="str">
            <v>QUẢNG NAM</v>
          </cell>
        </row>
        <row r="18">
          <cell r="B18">
            <v>1830216816</v>
          </cell>
          <cell r="C18" t="str">
            <v>PHẠM NGỌC </v>
          </cell>
          <cell r="D18" t="str">
            <v>HOÀNG</v>
          </cell>
          <cell r="E18" t="str">
            <v>NAM </v>
          </cell>
          <cell r="F18" t="str">
            <v>100881</v>
          </cell>
          <cell r="G18" t="str">
            <v>QUẢNG BÌNH</v>
          </cell>
        </row>
        <row r="19">
          <cell r="B19">
            <v>1831216817</v>
          </cell>
          <cell r="C19" t="str">
            <v>NGUYỄN XUÂN</v>
          </cell>
          <cell r="D19" t="str">
            <v>HỒNG</v>
          </cell>
          <cell r="E19" t="str">
            <v>NAM</v>
          </cell>
          <cell r="F19" t="str">
            <v>250187</v>
          </cell>
          <cell r="G19" t="str">
            <v>GIA LAI</v>
          </cell>
        </row>
        <row r="20">
          <cell r="B20">
            <v>1830216818</v>
          </cell>
          <cell r="C20" t="str">
            <v>BÙI LÊ THIÊN </v>
          </cell>
          <cell r="D20" t="str">
            <v>HƯƠNG</v>
          </cell>
          <cell r="E20" t="str">
            <v>NỮ</v>
          </cell>
          <cell r="F20" t="str">
            <v>030585</v>
          </cell>
          <cell r="G20" t="str">
            <v>QUẢNG NGÃI</v>
          </cell>
        </row>
        <row r="21">
          <cell r="B21">
            <v>1830216820</v>
          </cell>
          <cell r="C21" t="str">
            <v>LÊ THỊ </v>
          </cell>
          <cell r="D21" t="str">
            <v>HUYỀN</v>
          </cell>
          <cell r="E21" t="str">
            <v>NỮ</v>
          </cell>
          <cell r="F21" t="str">
            <v>070982</v>
          </cell>
          <cell r="G21" t="str">
            <v>QUẢNG NAM</v>
          </cell>
        </row>
        <row r="22">
          <cell r="B22">
            <v>1830216822</v>
          </cell>
          <cell r="C22" t="str">
            <v>ĐOÀN THỊ THÙY</v>
          </cell>
          <cell r="D22" t="str">
            <v>LINH</v>
          </cell>
          <cell r="E22" t="str">
            <v>NỮ</v>
          </cell>
          <cell r="F22" t="str">
            <v>060188</v>
          </cell>
          <cell r="G22" t="str">
            <v>ĐÀ NẴNG</v>
          </cell>
        </row>
        <row r="23">
          <cell r="B23">
            <v>1831216823</v>
          </cell>
          <cell r="C23" t="str">
            <v>PHẠM</v>
          </cell>
          <cell r="D23" t="str">
            <v>MINH</v>
          </cell>
          <cell r="E23" t="str">
            <v>NAM</v>
          </cell>
          <cell r="F23" t="str">
            <v>070366</v>
          </cell>
          <cell r="G23" t="str">
            <v>ĐÀ NẴNG</v>
          </cell>
        </row>
        <row r="24">
          <cell r="B24">
            <v>1830216824</v>
          </cell>
          <cell r="C24" t="str">
            <v>VŨ THỊ TỐ </v>
          </cell>
          <cell r="D24" t="str">
            <v>NGA</v>
          </cell>
          <cell r="E24" t="str">
            <v>NỮ</v>
          </cell>
          <cell r="F24" t="str">
            <v>180982</v>
          </cell>
          <cell r="G24" t="str">
            <v>ĐÀ NẴNG</v>
          </cell>
        </row>
        <row r="25">
          <cell r="B25">
            <v>1831216825</v>
          </cell>
          <cell r="C25" t="str">
            <v>TRỊNH THANH</v>
          </cell>
          <cell r="D25" t="str">
            <v>NGHỊ</v>
          </cell>
          <cell r="E25" t="str">
            <v>NAM</v>
          </cell>
          <cell r="F25" t="str">
            <v>261181</v>
          </cell>
          <cell r="G25" t="str">
            <v>QUẢNG NAM</v>
          </cell>
        </row>
        <row r="26">
          <cell r="B26">
            <v>1830216826</v>
          </cell>
          <cell r="C26" t="str">
            <v>HUỲNH THỊ ÁNH </v>
          </cell>
          <cell r="D26" t="str">
            <v>NGUYỆT</v>
          </cell>
          <cell r="E26" t="str">
            <v>NỮ </v>
          </cell>
          <cell r="F26" t="str">
            <v>180877</v>
          </cell>
          <cell r="G26" t="str">
            <v>ĐÀ NẴNG</v>
          </cell>
        </row>
        <row r="27">
          <cell r="B27">
            <v>1831216828</v>
          </cell>
          <cell r="C27" t="str">
            <v>NGUYỄN QUANG </v>
          </cell>
          <cell r="D27" t="str">
            <v>TÂM</v>
          </cell>
          <cell r="E27" t="str">
            <v>NAM</v>
          </cell>
          <cell r="F27" t="str">
            <v>201169</v>
          </cell>
          <cell r="G27" t="str">
            <v>QUẢNG NAM</v>
          </cell>
        </row>
        <row r="28">
          <cell r="B28">
            <v>1831216829</v>
          </cell>
          <cell r="C28" t="str">
            <v>VÕ VIẾT </v>
          </cell>
          <cell r="D28" t="str">
            <v>TÂM</v>
          </cell>
          <cell r="E28" t="str">
            <v>NAM</v>
          </cell>
          <cell r="F28" t="str">
            <v>100875</v>
          </cell>
          <cell r="G28" t="str">
            <v>QUẢNG NAM</v>
          </cell>
        </row>
        <row r="29">
          <cell r="B29">
            <v>1831216831</v>
          </cell>
          <cell r="C29" t="str">
            <v>NGUYỄN QUYẾT </v>
          </cell>
          <cell r="D29" t="str">
            <v>THẮNG </v>
          </cell>
          <cell r="E29" t="str">
            <v>NAM</v>
          </cell>
          <cell r="F29" t="str">
            <v>140585</v>
          </cell>
          <cell r="G29" t="str">
            <v>QUẢNG NGÃI</v>
          </cell>
        </row>
        <row r="30">
          <cell r="B30">
            <v>1830216832</v>
          </cell>
          <cell r="C30" t="str">
            <v>KIỀU THANH HIỀN </v>
          </cell>
          <cell r="D30" t="str">
            <v>THẢO</v>
          </cell>
          <cell r="E30" t="str">
            <v>NỮ</v>
          </cell>
          <cell r="F30" t="str">
            <v>100287</v>
          </cell>
          <cell r="G30" t="str">
            <v>ĐÀ NẴNG</v>
          </cell>
        </row>
        <row r="31">
          <cell r="B31">
            <v>1830216833</v>
          </cell>
          <cell r="C31" t="str">
            <v>NGUYỄN PHƯƠNG </v>
          </cell>
          <cell r="D31" t="str">
            <v>THẢO</v>
          </cell>
          <cell r="E31" t="str">
            <v>NỮ</v>
          </cell>
          <cell r="F31" t="str">
            <v>191090</v>
          </cell>
          <cell r="G31" t="str">
            <v>ĐÀ NẴNG</v>
          </cell>
        </row>
        <row r="32">
          <cell r="B32">
            <v>1831216834</v>
          </cell>
          <cell r="C32" t="str">
            <v>TRƯƠNG VĂN </v>
          </cell>
          <cell r="D32" t="str">
            <v>THIÊN</v>
          </cell>
          <cell r="E32" t="str">
            <v>NAM</v>
          </cell>
          <cell r="F32" t="str">
            <v>051088</v>
          </cell>
          <cell r="G32" t="str">
            <v>ĐÀ NẴNG</v>
          </cell>
        </row>
        <row r="33">
          <cell r="B33">
            <v>1830216836</v>
          </cell>
          <cell r="C33" t="str">
            <v>MAI THỊ </v>
          </cell>
          <cell r="D33" t="str">
            <v>THƯƠNG</v>
          </cell>
          <cell r="E33" t="str">
            <v>NỮ</v>
          </cell>
          <cell r="F33" t="str">
            <v>181088</v>
          </cell>
          <cell r="G33" t="str">
            <v>QUẢNG NAM</v>
          </cell>
        </row>
        <row r="34">
          <cell r="B34">
            <v>1830216837</v>
          </cell>
          <cell r="C34" t="str">
            <v>NGUYỄN HOÀNG </v>
          </cell>
          <cell r="D34" t="str">
            <v>THƯƠNG</v>
          </cell>
          <cell r="E34" t="str">
            <v>NỮ</v>
          </cell>
          <cell r="F34">
            <v>180690</v>
          </cell>
          <cell r="G34" t="str">
            <v>QUẢNG NAM</v>
          </cell>
        </row>
        <row r="35">
          <cell r="B35">
            <v>1830216838</v>
          </cell>
          <cell r="C35" t="str">
            <v>VÕ THỊ THANH </v>
          </cell>
          <cell r="D35" t="str">
            <v>THƯƠNG</v>
          </cell>
          <cell r="E35" t="str">
            <v>NỮ</v>
          </cell>
          <cell r="F35" t="str">
            <v>100890</v>
          </cell>
          <cell r="G35" t="str">
            <v>ĐÀ NẴNG</v>
          </cell>
        </row>
        <row r="36">
          <cell r="B36">
            <v>1830216839</v>
          </cell>
          <cell r="C36" t="str">
            <v>TRẦN THỊ HUYỀN </v>
          </cell>
          <cell r="D36" t="str">
            <v>TRANG</v>
          </cell>
          <cell r="E36" t="str">
            <v>NỮ</v>
          </cell>
          <cell r="F36" t="str">
            <v>121088</v>
          </cell>
          <cell r="G36" t="str">
            <v>ĐÀ NẴNG</v>
          </cell>
        </row>
        <row r="37">
          <cell r="B37">
            <v>1831216840</v>
          </cell>
          <cell r="C37" t="str">
            <v>PHAN THÀNH </v>
          </cell>
          <cell r="D37" t="str">
            <v>TUẤN</v>
          </cell>
          <cell r="E37" t="str">
            <v>NAM</v>
          </cell>
          <cell r="F37" t="str">
            <v>241074</v>
          </cell>
          <cell r="G37" t="str">
            <v>HÀ NỘI</v>
          </cell>
        </row>
        <row r="38">
          <cell r="B38">
            <v>1831216841</v>
          </cell>
          <cell r="C38" t="str">
            <v>TRẦN NGỌC</v>
          </cell>
          <cell r="D38" t="str">
            <v>TUẤN</v>
          </cell>
          <cell r="E38" t="str">
            <v>NAM</v>
          </cell>
          <cell r="F38" t="str">
            <v>020283</v>
          </cell>
          <cell r="G38" t="str">
            <v>QUẢNG NAM</v>
          </cell>
        </row>
        <row r="39">
          <cell r="B39">
            <v>1831216842</v>
          </cell>
          <cell r="C39" t="str">
            <v>PHẠM THANH</v>
          </cell>
          <cell r="D39" t="str">
            <v>TUẤN </v>
          </cell>
          <cell r="E39" t="str">
            <v>NAM</v>
          </cell>
          <cell r="F39" t="str">
            <v>090479</v>
          </cell>
          <cell r="G39" t="str">
            <v>VĨNH PHÚ</v>
          </cell>
        </row>
        <row r="40">
          <cell r="B40">
            <v>1830216844</v>
          </cell>
          <cell r="C40" t="str">
            <v>NGUYỄN THANH</v>
          </cell>
          <cell r="D40" t="str">
            <v>TUYỀN</v>
          </cell>
          <cell r="E40" t="str">
            <v>NỮ</v>
          </cell>
          <cell r="F40" t="str">
            <v>280287</v>
          </cell>
          <cell r="G40" t="str">
            <v>QUẢNG NGÃI</v>
          </cell>
        </row>
        <row r="41">
          <cell r="B41">
            <v>1830216845</v>
          </cell>
          <cell r="C41" t="str">
            <v>NGUYỄN THỊ NGỌC </v>
          </cell>
          <cell r="D41" t="str">
            <v>TUYỀN</v>
          </cell>
          <cell r="E41" t="str">
            <v>NỮ</v>
          </cell>
          <cell r="F41" t="str">
            <v>160690</v>
          </cell>
          <cell r="G41" t="str">
            <v>QUẢNG NAM</v>
          </cell>
        </row>
        <row r="42">
          <cell r="B42">
            <v>1830216847</v>
          </cell>
          <cell r="C42" t="str">
            <v>TRẦN THỊ HẢI </v>
          </cell>
          <cell r="D42" t="str">
            <v>YẾN</v>
          </cell>
          <cell r="E42" t="str">
            <v>NỮ</v>
          </cell>
          <cell r="F42" t="str">
            <v>020790</v>
          </cell>
          <cell r="G42" t="str">
            <v>ĐÀ NẴNG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.57421875" style="1" customWidth="1"/>
    <col min="2" max="2" width="5.57421875" style="1" customWidth="1"/>
    <col min="3" max="3" width="12.7109375" style="1" hidden="1" customWidth="1"/>
    <col min="4" max="4" width="23.57421875" style="1" customWidth="1"/>
    <col min="5" max="5" width="8.8515625" style="2" customWidth="1"/>
    <col min="6" max="6" width="11.57421875" style="6" customWidth="1"/>
    <col min="7" max="7" width="14.57421875" style="1" hidden="1" customWidth="1"/>
    <col min="8" max="8" width="9.57421875" style="5" customWidth="1"/>
    <col min="9" max="9" width="7.140625" style="5" customWidth="1"/>
    <col min="10" max="10" width="12.7109375" style="5" customWidth="1"/>
    <col min="11" max="11" width="8.7109375" style="8" customWidth="1"/>
    <col min="12" max="12" width="23.7109375" style="1" bestFit="1" customWidth="1"/>
    <col min="13" max="13" width="24.57421875" style="36" bestFit="1" customWidth="1"/>
    <col min="14" max="16384" width="9.140625" style="1" customWidth="1"/>
  </cols>
  <sheetData>
    <row r="1" spans="1:25" s="53" customFormat="1" ht="13.5">
      <c r="A1" s="79" t="s">
        <v>350</v>
      </c>
      <c r="B1" s="79"/>
      <c r="C1" s="79"/>
      <c r="D1" s="79"/>
      <c r="E1" s="61" t="s">
        <v>357</v>
      </c>
      <c r="F1" s="61"/>
      <c r="G1" s="61"/>
      <c r="H1" s="61"/>
      <c r="I1" s="61"/>
      <c r="J1" s="61"/>
      <c r="K1" s="6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53" customFormat="1" ht="13.5">
      <c r="A2" s="79" t="s">
        <v>351</v>
      </c>
      <c r="B2" s="79"/>
      <c r="C2" s="79"/>
      <c r="D2" s="79"/>
      <c r="E2" s="61"/>
      <c r="F2" s="61"/>
      <c r="G2" s="61"/>
      <c r="H2" s="61"/>
      <c r="I2" s="61"/>
      <c r="J2" s="61"/>
      <c r="K2" s="6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s="53" customFormat="1" ht="13.5">
      <c r="B3" s="54"/>
      <c r="D3" s="55"/>
      <c r="E3" s="59"/>
      <c r="F3" s="59"/>
      <c r="G3" s="59"/>
      <c r="H3" s="59"/>
      <c r="I3" s="59"/>
      <c r="J3" s="59"/>
      <c r="K3" s="59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s="7" customFormat="1" ht="15.75" customHeight="1">
      <c r="A4" s="60" t="s">
        <v>371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13" s="3" customFormat="1" ht="24.75" customHeight="1">
      <c r="A5" s="72" t="s">
        <v>0</v>
      </c>
      <c r="B5" s="72" t="s">
        <v>259</v>
      </c>
      <c r="C5" s="73" t="s">
        <v>191</v>
      </c>
      <c r="D5" s="74" t="s">
        <v>105</v>
      </c>
      <c r="E5" s="75"/>
      <c r="F5" s="76" t="s">
        <v>6</v>
      </c>
      <c r="G5" s="77" t="s">
        <v>1</v>
      </c>
      <c r="H5" s="78" t="s">
        <v>5</v>
      </c>
      <c r="I5" s="78" t="s">
        <v>352</v>
      </c>
      <c r="J5" s="78" t="s">
        <v>353</v>
      </c>
      <c r="K5" s="78" t="s">
        <v>106</v>
      </c>
      <c r="M5" s="37"/>
    </row>
    <row r="6" spans="1:13" s="7" customFormat="1" ht="24.75" customHeight="1">
      <c r="A6" s="45">
        <v>1</v>
      </c>
      <c r="B6" s="46" t="s">
        <v>261</v>
      </c>
      <c r="C6" s="22">
        <v>1831216803</v>
      </c>
      <c r="D6" s="23" t="s">
        <v>40</v>
      </c>
      <c r="E6" s="24" t="s">
        <v>39</v>
      </c>
      <c r="F6" s="25">
        <v>32932</v>
      </c>
      <c r="G6" s="26" t="str">
        <f>VLOOKUP(C6,'[1]DANH SACH NHAP HOC QTKD'!$B$4:$G$42,6,0)</f>
        <v>ĐÀ NẴNG</v>
      </c>
      <c r="H6" s="9" t="s">
        <v>103</v>
      </c>
      <c r="I6" s="9"/>
      <c r="J6" s="9"/>
      <c r="K6" s="9"/>
      <c r="M6" s="36"/>
    </row>
    <row r="7" spans="1:13" s="7" customFormat="1" ht="24.75" customHeight="1">
      <c r="A7" s="45">
        <v>2</v>
      </c>
      <c r="B7" s="46" t="s">
        <v>262</v>
      </c>
      <c r="C7" s="28">
        <v>1830256848</v>
      </c>
      <c r="D7" s="23" t="s">
        <v>66</v>
      </c>
      <c r="E7" s="24" t="s">
        <v>39</v>
      </c>
      <c r="F7" s="29">
        <v>32577</v>
      </c>
      <c r="G7" s="30" t="s">
        <v>2</v>
      </c>
      <c r="H7" s="9" t="s">
        <v>104</v>
      </c>
      <c r="I7" s="9"/>
      <c r="J7" s="9"/>
      <c r="K7" s="9"/>
      <c r="M7" s="36"/>
    </row>
    <row r="8" spans="1:13" s="7" customFormat="1" ht="24.75" customHeight="1">
      <c r="A8" s="45">
        <v>3</v>
      </c>
      <c r="B8" s="46" t="s">
        <v>263</v>
      </c>
      <c r="C8" s="28"/>
      <c r="D8" s="11" t="s">
        <v>212</v>
      </c>
      <c r="E8" s="12" t="s">
        <v>213</v>
      </c>
      <c r="F8" s="33" t="s">
        <v>107</v>
      </c>
      <c r="G8" s="13" t="s">
        <v>4</v>
      </c>
      <c r="H8" s="21" t="s">
        <v>194</v>
      </c>
      <c r="I8" s="21"/>
      <c r="J8" s="21"/>
      <c r="K8" s="21"/>
      <c r="M8" s="36"/>
    </row>
    <row r="9" spans="1:13" s="7" customFormat="1" ht="24.75" customHeight="1">
      <c r="A9" s="45">
        <v>4</v>
      </c>
      <c r="B9" s="46" t="s">
        <v>264</v>
      </c>
      <c r="C9" s="22">
        <v>1831216805</v>
      </c>
      <c r="D9" s="23" t="s">
        <v>41</v>
      </c>
      <c r="E9" s="24" t="s">
        <v>42</v>
      </c>
      <c r="F9" s="25">
        <v>29882</v>
      </c>
      <c r="G9" s="26" t="str">
        <f>VLOOKUP(C9,'[1]DANH SACH NHAP HOC QTKD'!$B$4:$G$42,6,0)</f>
        <v>BÌNH ĐỊNH</v>
      </c>
      <c r="H9" s="9" t="s">
        <v>103</v>
      </c>
      <c r="I9" s="9"/>
      <c r="J9" s="9"/>
      <c r="K9" s="9"/>
      <c r="M9" s="36"/>
    </row>
    <row r="10" spans="1:13" s="7" customFormat="1" ht="24.75" customHeight="1">
      <c r="A10" s="45">
        <v>5</v>
      </c>
      <c r="B10" s="46" t="s">
        <v>265</v>
      </c>
      <c r="C10" s="28"/>
      <c r="D10" s="11" t="s">
        <v>214</v>
      </c>
      <c r="E10" s="12" t="s">
        <v>199</v>
      </c>
      <c r="F10" s="33">
        <v>30961</v>
      </c>
      <c r="G10" s="13" t="s">
        <v>4</v>
      </c>
      <c r="H10" s="21" t="s">
        <v>198</v>
      </c>
      <c r="I10" s="21"/>
      <c r="J10" s="21"/>
      <c r="K10" s="63" t="s">
        <v>358</v>
      </c>
      <c r="M10" s="36"/>
    </row>
    <row r="11" spans="1:14" s="7" customFormat="1" ht="24.75" customHeight="1">
      <c r="A11" s="45">
        <v>6</v>
      </c>
      <c r="B11" s="46" t="s">
        <v>266</v>
      </c>
      <c r="C11" s="47">
        <v>1831116882</v>
      </c>
      <c r="D11" s="48" t="s">
        <v>238</v>
      </c>
      <c r="E11" s="49" t="s">
        <v>239</v>
      </c>
      <c r="F11" s="50">
        <v>28856</v>
      </c>
      <c r="G11" s="51" t="s">
        <v>2</v>
      </c>
      <c r="H11" s="9" t="s">
        <v>102</v>
      </c>
      <c r="I11" s="9"/>
      <c r="J11" s="9"/>
      <c r="K11" s="9"/>
      <c r="M11" s="42"/>
      <c r="N11" s="39"/>
    </row>
    <row r="12" spans="1:14" s="7" customFormat="1" ht="24.75" customHeight="1">
      <c r="A12" s="45">
        <v>7</v>
      </c>
      <c r="B12" s="46" t="s">
        <v>267</v>
      </c>
      <c r="C12" s="47">
        <v>1831116883</v>
      </c>
      <c r="D12" s="48" t="s">
        <v>240</v>
      </c>
      <c r="E12" s="49" t="s">
        <v>258</v>
      </c>
      <c r="F12" s="50">
        <v>28414</v>
      </c>
      <c r="G12" s="51" t="s">
        <v>3</v>
      </c>
      <c r="H12" s="9" t="s">
        <v>102</v>
      </c>
      <c r="I12" s="9"/>
      <c r="J12" s="9"/>
      <c r="K12" s="9"/>
      <c r="M12" s="42"/>
      <c r="N12" s="39"/>
    </row>
    <row r="13" spans="1:14" s="7" customFormat="1" ht="24.75" customHeight="1">
      <c r="A13" s="45">
        <v>8</v>
      </c>
      <c r="B13" s="46" t="s">
        <v>268</v>
      </c>
      <c r="C13" s="47">
        <v>1831116884</v>
      </c>
      <c r="D13" s="48" t="s">
        <v>241</v>
      </c>
      <c r="E13" s="49" t="s">
        <v>258</v>
      </c>
      <c r="F13" s="50">
        <v>28932</v>
      </c>
      <c r="G13" s="51" t="s">
        <v>2</v>
      </c>
      <c r="H13" s="9" t="s">
        <v>102</v>
      </c>
      <c r="I13" s="9"/>
      <c r="J13" s="9"/>
      <c r="K13" s="9"/>
      <c r="M13" s="42"/>
      <c r="N13" s="39"/>
    </row>
    <row r="14" spans="1:13" s="7" customFormat="1" ht="24.75" customHeight="1">
      <c r="A14" s="45">
        <v>9</v>
      </c>
      <c r="B14" s="46" t="s">
        <v>269</v>
      </c>
      <c r="C14" s="28">
        <v>1831256850</v>
      </c>
      <c r="D14" s="23" t="s">
        <v>85</v>
      </c>
      <c r="E14" s="24" t="s">
        <v>86</v>
      </c>
      <c r="F14" s="29">
        <v>33197</v>
      </c>
      <c r="G14" s="30" t="s">
        <v>87</v>
      </c>
      <c r="H14" s="9" t="s">
        <v>104</v>
      </c>
      <c r="I14" s="9"/>
      <c r="J14" s="9"/>
      <c r="K14" s="9"/>
      <c r="M14" s="36"/>
    </row>
    <row r="15" spans="1:13" s="7" customFormat="1" ht="24.75" customHeight="1">
      <c r="A15" s="45">
        <v>10</v>
      </c>
      <c r="B15" s="46" t="s">
        <v>270</v>
      </c>
      <c r="C15" s="22">
        <v>1831216806</v>
      </c>
      <c r="D15" s="23" t="s">
        <v>43</v>
      </c>
      <c r="E15" s="24" t="s">
        <v>44</v>
      </c>
      <c r="F15" s="25">
        <v>32611</v>
      </c>
      <c r="G15" s="26" t="str">
        <f>VLOOKUP(C15,'[1]DANH SACH NHAP HOC QTKD'!$B$4:$G$42,6,0)</f>
        <v>QUẢNG NAM</v>
      </c>
      <c r="H15" s="9" t="s">
        <v>103</v>
      </c>
      <c r="I15" s="9"/>
      <c r="J15" s="9"/>
      <c r="K15" s="9"/>
      <c r="M15" s="36"/>
    </row>
    <row r="16" spans="1:13" s="7" customFormat="1" ht="24.75" customHeight="1">
      <c r="A16" s="45">
        <v>11</v>
      </c>
      <c r="B16" s="46" t="s">
        <v>271</v>
      </c>
      <c r="C16" s="28"/>
      <c r="D16" s="11" t="s">
        <v>215</v>
      </c>
      <c r="E16" s="12" t="s">
        <v>216</v>
      </c>
      <c r="F16" s="33" t="s">
        <v>108</v>
      </c>
      <c r="G16" s="13" t="s">
        <v>2</v>
      </c>
      <c r="H16" s="21" t="s">
        <v>181</v>
      </c>
      <c r="I16" s="21"/>
      <c r="J16" s="21"/>
      <c r="K16" s="21"/>
      <c r="M16" s="36"/>
    </row>
    <row r="17" spans="1:13" s="7" customFormat="1" ht="24.75" customHeight="1">
      <c r="A17" s="45">
        <v>12</v>
      </c>
      <c r="B17" s="46" t="s">
        <v>272</v>
      </c>
      <c r="C17" s="28" t="s">
        <v>148</v>
      </c>
      <c r="D17" s="23" t="s">
        <v>149</v>
      </c>
      <c r="E17" s="24" t="s">
        <v>150</v>
      </c>
      <c r="F17" s="31" t="s">
        <v>151</v>
      </c>
      <c r="G17" s="30" t="s">
        <v>193</v>
      </c>
      <c r="H17" s="9" t="s">
        <v>133</v>
      </c>
      <c r="I17" s="9"/>
      <c r="J17" s="9"/>
      <c r="K17" s="9"/>
      <c r="M17" s="36"/>
    </row>
    <row r="18" spans="1:13" s="7" customFormat="1" ht="24.75" customHeight="1">
      <c r="A18" s="45">
        <v>13</v>
      </c>
      <c r="B18" s="46" t="s">
        <v>273</v>
      </c>
      <c r="C18" s="28">
        <v>1830256851</v>
      </c>
      <c r="D18" s="23" t="s">
        <v>67</v>
      </c>
      <c r="E18" s="24" t="s">
        <v>68</v>
      </c>
      <c r="F18" s="29">
        <v>32115</v>
      </c>
      <c r="G18" s="30" t="s">
        <v>2</v>
      </c>
      <c r="H18" s="9" t="s">
        <v>104</v>
      </c>
      <c r="I18" s="9"/>
      <c r="J18" s="9"/>
      <c r="K18" s="9"/>
      <c r="M18" s="36"/>
    </row>
    <row r="19" spans="1:13" s="7" customFormat="1" ht="24.75" customHeight="1">
      <c r="A19" s="45">
        <v>14</v>
      </c>
      <c r="B19" s="46" t="s">
        <v>274</v>
      </c>
      <c r="C19" s="28"/>
      <c r="D19" s="11" t="s">
        <v>200</v>
      </c>
      <c r="E19" s="12" t="s">
        <v>217</v>
      </c>
      <c r="F19" s="33">
        <v>29536</v>
      </c>
      <c r="G19" s="13" t="s">
        <v>87</v>
      </c>
      <c r="H19" s="21" t="s">
        <v>198</v>
      </c>
      <c r="I19" s="21"/>
      <c r="J19" s="21"/>
      <c r="K19" s="63" t="s">
        <v>359</v>
      </c>
      <c r="M19" s="36"/>
    </row>
    <row r="20" spans="1:13" s="7" customFormat="1" ht="24.75" customHeight="1">
      <c r="A20" s="45">
        <v>15</v>
      </c>
      <c r="B20" s="46" t="s">
        <v>275</v>
      </c>
      <c r="C20" s="22">
        <v>1830216807</v>
      </c>
      <c r="D20" s="23" t="s">
        <v>7</v>
      </c>
      <c r="E20" s="24" t="s">
        <v>8</v>
      </c>
      <c r="F20" s="25">
        <v>33147</v>
      </c>
      <c r="G20" s="26" t="str">
        <f>VLOOKUP(C20,'[1]DANH SACH NHAP HOC QTKD'!$B$4:$G$42,6,0)</f>
        <v>GIA LAI</v>
      </c>
      <c r="H20" s="9" t="s">
        <v>103</v>
      </c>
      <c r="I20" s="9"/>
      <c r="J20" s="9"/>
      <c r="K20" s="9"/>
      <c r="M20" s="36"/>
    </row>
    <row r="21" spans="1:13" s="7" customFormat="1" ht="24.75" customHeight="1">
      <c r="A21" s="45">
        <v>16</v>
      </c>
      <c r="B21" s="46" t="s">
        <v>276</v>
      </c>
      <c r="C21" s="28">
        <v>1830256853</v>
      </c>
      <c r="D21" s="23" t="s">
        <v>69</v>
      </c>
      <c r="E21" s="24" t="s">
        <v>8</v>
      </c>
      <c r="F21" s="29">
        <v>32774</v>
      </c>
      <c r="G21" s="30" t="s">
        <v>2</v>
      </c>
      <c r="H21" s="9" t="s">
        <v>104</v>
      </c>
      <c r="I21" s="9"/>
      <c r="J21" s="9"/>
      <c r="K21" s="9"/>
      <c r="M21" s="36"/>
    </row>
    <row r="22" spans="1:13" s="7" customFormat="1" ht="24.75" customHeight="1">
      <c r="A22" s="45">
        <v>17</v>
      </c>
      <c r="B22" s="46" t="s">
        <v>277</v>
      </c>
      <c r="C22" s="22">
        <v>1831216900</v>
      </c>
      <c r="D22" s="23" t="s">
        <v>64</v>
      </c>
      <c r="E22" s="24" t="s">
        <v>65</v>
      </c>
      <c r="F22" s="25">
        <v>30526</v>
      </c>
      <c r="G22" s="26"/>
      <c r="H22" s="9" t="s">
        <v>103</v>
      </c>
      <c r="I22" s="9"/>
      <c r="J22" s="9"/>
      <c r="K22" s="9"/>
      <c r="M22" s="36"/>
    </row>
    <row r="23" spans="1:13" s="7" customFormat="1" ht="24.75" customHeight="1">
      <c r="A23" s="45">
        <v>18</v>
      </c>
      <c r="B23" s="46" t="s">
        <v>278</v>
      </c>
      <c r="C23" s="22">
        <v>1830216809</v>
      </c>
      <c r="D23" s="23" t="s">
        <v>10</v>
      </c>
      <c r="E23" s="24" t="s">
        <v>9</v>
      </c>
      <c r="F23" s="25">
        <v>33160</v>
      </c>
      <c r="G23" s="26" t="str">
        <f>VLOOKUP(C23,'[1]DANH SACH NHAP HOC QTKD'!$B$4:$G$42,6,0)</f>
        <v>QUẢNG NAM</v>
      </c>
      <c r="H23" s="9" t="s">
        <v>103</v>
      </c>
      <c r="I23" s="9"/>
      <c r="J23" s="9"/>
      <c r="K23" s="9"/>
      <c r="M23" s="36"/>
    </row>
    <row r="24" spans="1:13" s="7" customFormat="1" ht="24.75" customHeight="1">
      <c r="A24" s="45">
        <v>19</v>
      </c>
      <c r="B24" s="46" t="s">
        <v>279</v>
      </c>
      <c r="C24" s="28"/>
      <c r="D24" s="11" t="s">
        <v>218</v>
      </c>
      <c r="E24" s="12" t="s">
        <v>9</v>
      </c>
      <c r="F24" s="33" t="s">
        <v>109</v>
      </c>
      <c r="G24" s="13" t="s">
        <v>2</v>
      </c>
      <c r="H24" s="21" t="s">
        <v>180</v>
      </c>
      <c r="I24" s="21"/>
      <c r="J24" s="21"/>
      <c r="K24" s="21"/>
      <c r="M24" s="36"/>
    </row>
    <row r="25" spans="1:13" s="7" customFormat="1" ht="24.75" customHeight="1">
      <c r="A25" s="45">
        <v>20</v>
      </c>
      <c r="B25" s="46" t="s">
        <v>280</v>
      </c>
      <c r="C25" s="28" t="s">
        <v>138</v>
      </c>
      <c r="D25" s="23" t="s">
        <v>135</v>
      </c>
      <c r="E25" s="24" t="s">
        <v>88</v>
      </c>
      <c r="F25" s="29" t="s">
        <v>136</v>
      </c>
      <c r="G25" s="30" t="s">
        <v>4</v>
      </c>
      <c r="H25" s="9" t="s">
        <v>192</v>
      </c>
      <c r="I25" s="9"/>
      <c r="J25" s="9"/>
      <c r="K25" s="9"/>
      <c r="M25" s="36"/>
    </row>
    <row r="26" spans="1:13" s="7" customFormat="1" ht="24.75" customHeight="1">
      <c r="A26" s="45">
        <v>21</v>
      </c>
      <c r="B26" s="46" t="s">
        <v>110</v>
      </c>
      <c r="C26" s="28"/>
      <c r="D26" s="11" t="s">
        <v>219</v>
      </c>
      <c r="E26" s="12" t="s">
        <v>201</v>
      </c>
      <c r="F26" s="33">
        <v>31788</v>
      </c>
      <c r="G26" s="13" t="s">
        <v>2</v>
      </c>
      <c r="H26" s="21" t="s">
        <v>180</v>
      </c>
      <c r="I26" s="21"/>
      <c r="J26" s="21"/>
      <c r="K26" s="63" t="s">
        <v>358</v>
      </c>
      <c r="M26" s="36"/>
    </row>
    <row r="27" spans="1:13" s="7" customFormat="1" ht="15.75" customHeight="1">
      <c r="A27" s="84"/>
      <c r="B27" s="85"/>
      <c r="C27" s="86"/>
      <c r="D27" s="87"/>
      <c r="E27" s="88"/>
      <c r="F27" s="89"/>
      <c r="G27" s="90"/>
      <c r="H27" s="91"/>
      <c r="I27" s="91"/>
      <c r="J27" s="91"/>
      <c r="K27" s="92"/>
      <c r="M27" s="36"/>
    </row>
    <row r="28" spans="1:11" ht="15">
      <c r="A28" s="93" t="s">
        <v>366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91" s="2" customFormat="1" ht="14.25">
      <c r="A29" s="2" t="s">
        <v>356</v>
      </c>
      <c r="B29" s="41"/>
      <c r="D29" s="42"/>
      <c r="E29" s="43" t="s">
        <v>354</v>
      </c>
      <c r="G29" s="2" t="s">
        <v>355</v>
      </c>
      <c r="H29" s="58"/>
      <c r="I29" s="44" t="s">
        <v>355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</row>
  </sheetData>
  <sheetProtection/>
  <mergeCells count="6">
    <mergeCell ref="A28:K28"/>
    <mergeCell ref="A1:D1"/>
    <mergeCell ref="E1:K2"/>
    <mergeCell ref="A2:D2"/>
    <mergeCell ref="A4:K4"/>
    <mergeCell ref="D5:E5"/>
  </mergeCells>
  <printOptions/>
  <pageMargins left="0.77" right="0.22" top="0.36" bottom="0.29" header="0.24" footer="0.22"/>
  <pageSetup horizontalDpi="600" verticalDpi="60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M2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4.421875" style="1" customWidth="1"/>
    <col min="2" max="2" width="6.00390625" style="1" customWidth="1"/>
    <col min="3" max="3" width="12.7109375" style="1" hidden="1" customWidth="1"/>
    <col min="4" max="4" width="22.421875" style="1" customWidth="1"/>
    <col min="5" max="5" width="9.00390625" style="2" customWidth="1"/>
    <col min="6" max="6" width="11.7109375" style="6" customWidth="1"/>
    <col min="7" max="7" width="14.57421875" style="1" hidden="1" customWidth="1"/>
    <col min="8" max="8" width="10.140625" style="5" customWidth="1"/>
    <col min="9" max="9" width="7.28125" style="5" customWidth="1"/>
    <col min="10" max="10" width="11.57421875" style="5" customWidth="1"/>
    <col min="11" max="11" width="8.7109375" style="57" customWidth="1"/>
    <col min="12" max="12" width="23.7109375" style="1" bestFit="1" customWidth="1"/>
    <col min="13" max="13" width="24.57421875" style="36" bestFit="1" customWidth="1"/>
    <col min="14" max="16384" width="9.140625" style="1" customWidth="1"/>
  </cols>
  <sheetData>
    <row r="1" spans="1:25" s="53" customFormat="1" ht="13.5">
      <c r="A1" s="79" t="s">
        <v>350</v>
      </c>
      <c r="B1" s="79"/>
      <c r="C1" s="79"/>
      <c r="D1" s="79"/>
      <c r="E1" s="61" t="s">
        <v>357</v>
      </c>
      <c r="F1" s="61"/>
      <c r="G1" s="61"/>
      <c r="H1" s="61"/>
      <c r="I1" s="61"/>
      <c r="J1" s="61"/>
      <c r="K1" s="6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53" customFormat="1" ht="13.5">
      <c r="A2" s="79" t="s">
        <v>351</v>
      </c>
      <c r="B2" s="79"/>
      <c r="C2" s="79"/>
      <c r="D2" s="79"/>
      <c r="E2" s="61"/>
      <c r="F2" s="61"/>
      <c r="G2" s="61"/>
      <c r="H2" s="61"/>
      <c r="I2" s="61"/>
      <c r="J2" s="61"/>
      <c r="K2" s="6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s="53" customFormat="1" ht="13.5">
      <c r="B3" s="54"/>
      <c r="D3" s="55"/>
      <c r="E3" s="59"/>
      <c r="F3" s="59"/>
      <c r="G3" s="59"/>
      <c r="H3" s="59"/>
      <c r="I3" s="59"/>
      <c r="J3" s="59"/>
      <c r="K3" s="59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s="7" customFormat="1" ht="23.25" customHeight="1">
      <c r="A4" s="60" t="s">
        <v>370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13" s="80" customFormat="1" ht="24.75" customHeight="1">
      <c r="A5" s="72" t="s">
        <v>0</v>
      </c>
      <c r="B5" s="72" t="s">
        <v>259</v>
      </c>
      <c r="C5" s="73" t="s">
        <v>191</v>
      </c>
      <c r="D5" s="74" t="s">
        <v>105</v>
      </c>
      <c r="E5" s="75"/>
      <c r="F5" s="76" t="s">
        <v>6</v>
      </c>
      <c r="G5" s="77" t="s">
        <v>1</v>
      </c>
      <c r="H5" s="78" t="s">
        <v>5</v>
      </c>
      <c r="I5" s="78" t="s">
        <v>352</v>
      </c>
      <c r="J5" s="78" t="s">
        <v>353</v>
      </c>
      <c r="K5" s="78" t="s">
        <v>106</v>
      </c>
      <c r="M5" s="81"/>
    </row>
    <row r="6" spans="1:13" s="7" customFormat="1" ht="24.75" customHeight="1">
      <c r="A6" s="45">
        <v>1</v>
      </c>
      <c r="B6" s="46" t="s">
        <v>281</v>
      </c>
      <c r="C6" s="22">
        <v>1830216810</v>
      </c>
      <c r="D6" s="23" t="s">
        <v>11</v>
      </c>
      <c r="E6" s="24" t="s">
        <v>12</v>
      </c>
      <c r="F6" s="25">
        <v>32712</v>
      </c>
      <c r="G6" s="26" t="str">
        <f>VLOOKUP(C6,'[1]DANH SACH NHAP HOC QTKD'!$B$4:$G$42,6,0)</f>
        <v>GIA LAI</v>
      </c>
      <c r="H6" s="9" t="s">
        <v>103</v>
      </c>
      <c r="I6" s="9"/>
      <c r="J6" s="9"/>
      <c r="K6" s="56"/>
      <c r="M6" s="36"/>
    </row>
    <row r="7" spans="1:13" s="7" customFormat="1" ht="24.75" customHeight="1">
      <c r="A7" s="45">
        <v>2</v>
      </c>
      <c r="B7" s="46" t="s">
        <v>111</v>
      </c>
      <c r="C7" s="28">
        <v>1831256856</v>
      </c>
      <c r="D7" s="23" t="s">
        <v>89</v>
      </c>
      <c r="E7" s="24" t="s">
        <v>12</v>
      </c>
      <c r="F7" s="29">
        <v>31048</v>
      </c>
      <c r="G7" s="30" t="s">
        <v>2</v>
      </c>
      <c r="H7" s="9" t="s">
        <v>104</v>
      </c>
      <c r="I7" s="9"/>
      <c r="J7" s="9"/>
      <c r="K7" s="56"/>
      <c r="M7" s="36"/>
    </row>
    <row r="8" spans="1:13" s="7" customFormat="1" ht="24.75" customHeight="1">
      <c r="A8" s="45">
        <v>3</v>
      </c>
      <c r="B8" s="46" t="s">
        <v>282</v>
      </c>
      <c r="C8" s="28" t="s">
        <v>144</v>
      </c>
      <c r="D8" s="23" t="s">
        <v>141</v>
      </c>
      <c r="E8" s="24" t="s">
        <v>12</v>
      </c>
      <c r="F8" s="31" t="s">
        <v>142</v>
      </c>
      <c r="G8" s="30" t="s">
        <v>196</v>
      </c>
      <c r="H8" s="9" t="s">
        <v>143</v>
      </c>
      <c r="I8" s="9"/>
      <c r="J8" s="9"/>
      <c r="K8" s="56"/>
      <c r="M8" s="36"/>
    </row>
    <row r="9" spans="1:13" s="7" customFormat="1" ht="24.75" customHeight="1">
      <c r="A9" s="45">
        <v>4</v>
      </c>
      <c r="B9" s="46" t="s">
        <v>283</v>
      </c>
      <c r="C9" s="28">
        <v>1831256858</v>
      </c>
      <c r="D9" s="23" t="s">
        <v>90</v>
      </c>
      <c r="E9" s="24" t="s">
        <v>91</v>
      </c>
      <c r="F9" s="29">
        <v>32409</v>
      </c>
      <c r="G9" s="30" t="s">
        <v>92</v>
      </c>
      <c r="H9" s="9" t="s">
        <v>104</v>
      </c>
      <c r="I9" s="9"/>
      <c r="J9" s="9"/>
      <c r="K9" s="56"/>
      <c r="M9" s="36"/>
    </row>
    <row r="10" spans="1:13" s="7" customFormat="1" ht="24.75" customHeight="1">
      <c r="A10" s="45">
        <v>5</v>
      </c>
      <c r="B10" s="46" t="s">
        <v>284</v>
      </c>
      <c r="C10" s="28"/>
      <c r="D10" s="11" t="s">
        <v>220</v>
      </c>
      <c r="E10" s="12" t="s">
        <v>91</v>
      </c>
      <c r="F10" s="33">
        <v>26087</v>
      </c>
      <c r="G10" s="13" t="s">
        <v>202</v>
      </c>
      <c r="H10" s="21" t="s">
        <v>192</v>
      </c>
      <c r="I10" s="21"/>
      <c r="J10" s="21"/>
      <c r="K10" s="62" t="s">
        <v>360</v>
      </c>
      <c r="M10" s="36"/>
    </row>
    <row r="11" spans="1:14" s="7" customFormat="1" ht="24.75" customHeight="1">
      <c r="A11" s="45">
        <v>6</v>
      </c>
      <c r="B11" s="46" t="s">
        <v>285</v>
      </c>
      <c r="C11" s="28"/>
      <c r="D11" s="23" t="s">
        <v>166</v>
      </c>
      <c r="E11" s="24" t="s">
        <v>167</v>
      </c>
      <c r="F11" s="31" t="s">
        <v>168</v>
      </c>
      <c r="G11" s="30" t="s">
        <v>4</v>
      </c>
      <c r="H11" s="32" t="s">
        <v>188</v>
      </c>
      <c r="I11" s="32"/>
      <c r="J11" s="32"/>
      <c r="K11" s="32"/>
      <c r="L11" s="10"/>
      <c r="M11" s="38"/>
      <c r="N11" s="10"/>
    </row>
    <row r="12" spans="1:13" s="7" customFormat="1" ht="24.75" customHeight="1">
      <c r="A12" s="45">
        <v>7</v>
      </c>
      <c r="B12" s="46" t="s">
        <v>286</v>
      </c>
      <c r="C12" s="22">
        <v>1830216811</v>
      </c>
      <c r="D12" s="23" t="s">
        <v>13</v>
      </c>
      <c r="E12" s="24" t="s">
        <v>14</v>
      </c>
      <c r="F12" s="25">
        <v>32366</v>
      </c>
      <c r="G12" s="26" t="str">
        <f>VLOOKUP(C12,'[1]DANH SACH NHAP HOC QTKD'!$B$4:$G$42,6,0)</f>
        <v>ĐÀ NẴNG</v>
      </c>
      <c r="H12" s="9" t="s">
        <v>103</v>
      </c>
      <c r="I12" s="9"/>
      <c r="J12" s="9"/>
      <c r="K12" s="56"/>
      <c r="M12" s="36"/>
    </row>
    <row r="13" spans="1:13" s="7" customFormat="1" ht="24.75" customHeight="1">
      <c r="A13" s="45">
        <v>8</v>
      </c>
      <c r="B13" s="46" t="s">
        <v>287</v>
      </c>
      <c r="C13" s="22">
        <v>1830216813</v>
      </c>
      <c r="D13" s="23" t="s">
        <v>16</v>
      </c>
      <c r="E13" s="24" t="s">
        <v>15</v>
      </c>
      <c r="F13" s="25">
        <v>25866</v>
      </c>
      <c r="G13" s="26" t="str">
        <f>VLOOKUP(C13,'[1]DANH SACH NHAP HOC QTKD'!$B$4:$G$42,6,0)</f>
        <v>NGHỆ AN</v>
      </c>
      <c r="H13" s="9" t="s">
        <v>103</v>
      </c>
      <c r="I13" s="9"/>
      <c r="J13" s="9"/>
      <c r="K13" s="56"/>
      <c r="M13" s="36"/>
    </row>
    <row r="14" spans="1:13" s="7" customFormat="1" ht="24.75" customHeight="1">
      <c r="A14" s="45">
        <v>9</v>
      </c>
      <c r="B14" s="46" t="s">
        <v>288</v>
      </c>
      <c r="C14" s="28"/>
      <c r="D14" s="23" t="s">
        <v>170</v>
      </c>
      <c r="E14" s="24" t="s">
        <v>15</v>
      </c>
      <c r="F14" s="31" t="s">
        <v>177</v>
      </c>
      <c r="G14" s="30" t="s">
        <v>2</v>
      </c>
      <c r="H14" s="9" t="s">
        <v>179</v>
      </c>
      <c r="I14" s="9"/>
      <c r="J14" s="9"/>
      <c r="K14" s="56"/>
      <c r="M14" s="36"/>
    </row>
    <row r="15" spans="1:13" s="7" customFormat="1" ht="24.75" customHeight="1">
      <c r="A15" s="45">
        <v>10</v>
      </c>
      <c r="B15" s="46" t="s">
        <v>112</v>
      </c>
      <c r="C15" s="28"/>
      <c r="D15" s="23" t="s">
        <v>172</v>
      </c>
      <c r="E15" s="24" t="s">
        <v>171</v>
      </c>
      <c r="F15" s="31" t="s">
        <v>176</v>
      </c>
      <c r="G15" s="30" t="s">
        <v>95</v>
      </c>
      <c r="H15" s="9" t="s">
        <v>180</v>
      </c>
      <c r="I15" s="9"/>
      <c r="J15" s="9"/>
      <c r="K15" s="56"/>
      <c r="M15" s="36"/>
    </row>
    <row r="16" spans="1:13" s="7" customFormat="1" ht="24.75" customHeight="1">
      <c r="A16" s="45">
        <v>11</v>
      </c>
      <c r="B16" s="46" t="s">
        <v>289</v>
      </c>
      <c r="C16" s="28"/>
      <c r="D16" s="11" t="s">
        <v>132</v>
      </c>
      <c r="E16" s="12" t="s">
        <v>221</v>
      </c>
      <c r="F16" s="33" t="s">
        <v>113</v>
      </c>
      <c r="G16" s="13" t="s">
        <v>3</v>
      </c>
      <c r="H16" s="21" t="s">
        <v>192</v>
      </c>
      <c r="I16" s="21"/>
      <c r="J16" s="21"/>
      <c r="K16" s="63" t="s">
        <v>360</v>
      </c>
      <c r="M16" s="36"/>
    </row>
    <row r="17" spans="1:13" s="7" customFormat="1" ht="24.75" customHeight="1">
      <c r="A17" s="45">
        <v>12</v>
      </c>
      <c r="B17" s="46" t="s">
        <v>290</v>
      </c>
      <c r="C17" s="22">
        <v>1830216814</v>
      </c>
      <c r="D17" s="23" t="s">
        <v>17</v>
      </c>
      <c r="E17" s="24" t="s">
        <v>18</v>
      </c>
      <c r="F17" s="25">
        <v>30954</v>
      </c>
      <c r="G17" s="26" t="str">
        <f>VLOOKUP(C17,'[1]DANH SACH NHAP HOC QTKD'!$B$4:$G$42,6,0)</f>
        <v>ĐÀ NẴNG</v>
      </c>
      <c r="H17" s="9" t="s">
        <v>103</v>
      </c>
      <c r="I17" s="9"/>
      <c r="J17" s="9"/>
      <c r="K17" s="56"/>
      <c r="M17" s="36"/>
    </row>
    <row r="18" spans="1:13" s="7" customFormat="1" ht="24.75" customHeight="1">
      <c r="A18" s="45">
        <v>13</v>
      </c>
      <c r="B18" s="46" t="s">
        <v>291</v>
      </c>
      <c r="C18" s="22">
        <v>1830216815</v>
      </c>
      <c r="D18" s="23" t="s">
        <v>19</v>
      </c>
      <c r="E18" s="24" t="s">
        <v>18</v>
      </c>
      <c r="F18" s="25">
        <v>32722</v>
      </c>
      <c r="G18" s="26" t="str">
        <f>VLOOKUP(C18,'[1]DANH SACH NHAP HOC QTKD'!$B$4:$G$42,6,0)</f>
        <v>QUẢNG NAM</v>
      </c>
      <c r="H18" s="9" t="s">
        <v>103</v>
      </c>
      <c r="I18" s="9"/>
      <c r="J18" s="9"/>
      <c r="K18" s="56"/>
      <c r="M18" s="36"/>
    </row>
    <row r="19" spans="1:13" s="7" customFormat="1" ht="24.75" customHeight="1">
      <c r="A19" s="45">
        <v>14</v>
      </c>
      <c r="B19" s="46" t="s">
        <v>292</v>
      </c>
      <c r="C19" s="28"/>
      <c r="D19" s="14" t="s">
        <v>222</v>
      </c>
      <c r="E19" s="15" t="s">
        <v>20</v>
      </c>
      <c r="F19" s="34">
        <v>29221</v>
      </c>
      <c r="G19" s="16" t="s">
        <v>2</v>
      </c>
      <c r="H19" s="21" t="s">
        <v>198</v>
      </c>
      <c r="I19" s="21"/>
      <c r="J19" s="21"/>
      <c r="K19" s="64" t="s">
        <v>359</v>
      </c>
      <c r="L19" s="4"/>
      <c r="M19" s="36"/>
    </row>
    <row r="20" spans="1:13" s="7" customFormat="1" ht="24.75" customHeight="1">
      <c r="A20" s="45">
        <v>15</v>
      </c>
      <c r="B20" s="46" t="s">
        <v>293</v>
      </c>
      <c r="C20" s="22">
        <v>1831216817</v>
      </c>
      <c r="D20" s="23" t="s">
        <v>45</v>
      </c>
      <c r="E20" s="24" t="s">
        <v>46</v>
      </c>
      <c r="F20" s="25">
        <v>31802</v>
      </c>
      <c r="G20" s="26" t="str">
        <f>VLOOKUP(C20,'[1]DANH SACH NHAP HOC QTKD'!$B$4:$G$42,6,0)</f>
        <v>GIA LAI</v>
      </c>
      <c r="H20" s="9" t="s">
        <v>103</v>
      </c>
      <c r="I20" s="9"/>
      <c r="J20" s="9"/>
      <c r="K20" s="56"/>
      <c r="M20" s="36"/>
    </row>
    <row r="21" spans="1:13" s="7" customFormat="1" ht="24.75" customHeight="1">
      <c r="A21" s="45">
        <v>16</v>
      </c>
      <c r="B21" s="46" t="s">
        <v>114</v>
      </c>
      <c r="C21" s="28"/>
      <c r="D21" s="11" t="s">
        <v>223</v>
      </c>
      <c r="E21" s="12" t="s">
        <v>203</v>
      </c>
      <c r="F21" s="33">
        <v>31020</v>
      </c>
      <c r="G21" s="13" t="s">
        <v>4</v>
      </c>
      <c r="H21" s="21" t="s">
        <v>198</v>
      </c>
      <c r="I21" s="21"/>
      <c r="J21" s="21"/>
      <c r="K21" s="64" t="s">
        <v>359</v>
      </c>
      <c r="M21" s="36"/>
    </row>
    <row r="22" spans="1:13" s="7" customFormat="1" ht="24.75" customHeight="1">
      <c r="A22" s="45">
        <v>17</v>
      </c>
      <c r="B22" s="46" t="s">
        <v>115</v>
      </c>
      <c r="C22" s="28">
        <v>1831256859</v>
      </c>
      <c r="D22" s="23" t="s">
        <v>93</v>
      </c>
      <c r="E22" s="24" t="s">
        <v>94</v>
      </c>
      <c r="F22" s="29">
        <v>32746</v>
      </c>
      <c r="G22" s="30" t="s">
        <v>95</v>
      </c>
      <c r="H22" s="9" t="s">
        <v>104</v>
      </c>
      <c r="I22" s="9"/>
      <c r="J22" s="9"/>
      <c r="K22" s="56"/>
      <c r="M22" s="36"/>
    </row>
    <row r="23" spans="1:13" s="7" customFormat="1" ht="24.75" customHeight="1">
      <c r="A23" s="45">
        <v>18</v>
      </c>
      <c r="B23" s="46" t="s">
        <v>294</v>
      </c>
      <c r="C23" s="22">
        <v>1830216818</v>
      </c>
      <c r="D23" s="23" t="s">
        <v>21</v>
      </c>
      <c r="E23" s="24" t="s">
        <v>22</v>
      </c>
      <c r="F23" s="25">
        <v>31170</v>
      </c>
      <c r="G23" s="26" t="str">
        <f>VLOOKUP(C23,'[1]DANH SACH NHAP HOC QTKD'!$B$4:$G$42,6,0)</f>
        <v>QUẢNG NGÃI</v>
      </c>
      <c r="H23" s="9" t="s">
        <v>103</v>
      </c>
      <c r="I23" s="9"/>
      <c r="J23" s="9"/>
      <c r="K23" s="56"/>
      <c r="M23" s="36"/>
    </row>
    <row r="24" spans="1:13" s="7" customFormat="1" ht="24.75" customHeight="1">
      <c r="A24" s="45">
        <v>19</v>
      </c>
      <c r="B24" s="46" t="s">
        <v>117</v>
      </c>
      <c r="C24" s="28"/>
      <c r="D24" s="11" t="s">
        <v>224</v>
      </c>
      <c r="E24" s="12" t="s">
        <v>22</v>
      </c>
      <c r="F24" s="33">
        <v>26154</v>
      </c>
      <c r="G24" s="13" t="s">
        <v>204</v>
      </c>
      <c r="H24" s="21" t="s">
        <v>192</v>
      </c>
      <c r="I24" s="21"/>
      <c r="J24" s="21"/>
      <c r="K24" s="63" t="s">
        <v>358</v>
      </c>
      <c r="M24" s="36"/>
    </row>
    <row r="25" spans="1:14" s="7" customFormat="1" ht="24.75" customHeight="1">
      <c r="A25" s="45">
        <v>20</v>
      </c>
      <c r="B25" s="46" t="s">
        <v>118</v>
      </c>
      <c r="C25" s="47">
        <v>1831116885</v>
      </c>
      <c r="D25" s="48" t="s">
        <v>242</v>
      </c>
      <c r="E25" s="49" t="s">
        <v>48</v>
      </c>
      <c r="F25" s="50">
        <v>31169</v>
      </c>
      <c r="G25" s="51" t="s">
        <v>4</v>
      </c>
      <c r="H25" s="9" t="s">
        <v>102</v>
      </c>
      <c r="I25" s="9"/>
      <c r="J25" s="9"/>
      <c r="K25" s="56"/>
      <c r="M25" s="42"/>
      <c r="N25" s="39"/>
    </row>
    <row r="26" spans="1:13" s="7" customFormat="1" ht="24.75" customHeight="1">
      <c r="A26" s="45">
        <v>21</v>
      </c>
      <c r="B26" s="46" t="s">
        <v>295</v>
      </c>
      <c r="C26" s="22">
        <v>1831216819</v>
      </c>
      <c r="D26" s="23" t="s">
        <v>47</v>
      </c>
      <c r="E26" s="24" t="s">
        <v>48</v>
      </c>
      <c r="F26" s="25">
        <v>32779</v>
      </c>
      <c r="G26" s="27" t="s">
        <v>131</v>
      </c>
      <c r="H26" s="9" t="s">
        <v>103</v>
      </c>
      <c r="I26" s="9"/>
      <c r="J26" s="9"/>
      <c r="K26" s="56"/>
      <c r="M26" s="36"/>
    </row>
    <row r="28" spans="1:11" ht="15">
      <c r="A28" s="93" t="s">
        <v>366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91" s="2" customFormat="1" ht="14.25">
      <c r="A29" s="2" t="s">
        <v>356</v>
      </c>
      <c r="B29" s="41"/>
      <c r="D29" s="42"/>
      <c r="E29" s="43" t="s">
        <v>354</v>
      </c>
      <c r="G29" s="2" t="s">
        <v>355</v>
      </c>
      <c r="H29" s="58"/>
      <c r="I29" s="44" t="s">
        <v>355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</row>
  </sheetData>
  <sheetProtection/>
  <mergeCells count="6">
    <mergeCell ref="A28:K28"/>
    <mergeCell ref="A1:D1"/>
    <mergeCell ref="E1:K2"/>
    <mergeCell ref="A2:D2"/>
    <mergeCell ref="A4:K4"/>
    <mergeCell ref="D5:E5"/>
  </mergeCells>
  <printOptions/>
  <pageMargins left="0.68" right="0.22" top="0.33" bottom="0.29" header="0.24" footer="0.22"/>
  <pageSetup horizontalDpi="600" verticalDpi="60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M29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5.00390625" style="1" customWidth="1"/>
    <col min="2" max="2" width="5.7109375" style="1" customWidth="1"/>
    <col min="3" max="3" width="12.7109375" style="1" hidden="1" customWidth="1"/>
    <col min="4" max="4" width="23.8515625" style="1" customWidth="1"/>
    <col min="5" max="5" width="10.00390625" style="2" customWidth="1"/>
    <col min="6" max="6" width="12.140625" style="6" customWidth="1"/>
    <col min="7" max="7" width="14.57421875" style="1" hidden="1" customWidth="1"/>
    <col min="8" max="8" width="9.7109375" style="5" customWidth="1"/>
    <col min="9" max="9" width="7.57421875" style="5" customWidth="1"/>
    <col min="10" max="10" width="12.421875" style="5" customWidth="1"/>
    <col min="11" max="11" width="8.7109375" style="66" customWidth="1"/>
    <col min="12" max="12" width="23.7109375" style="1" bestFit="1" customWidth="1"/>
    <col min="13" max="13" width="24.57421875" style="36" bestFit="1" customWidth="1"/>
    <col min="14" max="16384" width="9.140625" style="1" customWidth="1"/>
  </cols>
  <sheetData>
    <row r="1" spans="1:25" s="53" customFormat="1" ht="13.5">
      <c r="A1" s="79" t="s">
        <v>350</v>
      </c>
      <c r="B1" s="79"/>
      <c r="C1" s="79"/>
      <c r="D1" s="79"/>
      <c r="E1" s="61" t="s">
        <v>357</v>
      </c>
      <c r="F1" s="61"/>
      <c r="G1" s="61"/>
      <c r="H1" s="61"/>
      <c r="I1" s="61"/>
      <c r="J1" s="61"/>
      <c r="K1" s="6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53" customFormat="1" ht="13.5">
      <c r="A2" s="79" t="s">
        <v>351</v>
      </c>
      <c r="B2" s="79"/>
      <c r="C2" s="79"/>
      <c r="D2" s="79"/>
      <c r="E2" s="61"/>
      <c r="F2" s="61"/>
      <c r="G2" s="61"/>
      <c r="H2" s="61"/>
      <c r="I2" s="61"/>
      <c r="J2" s="61"/>
      <c r="K2" s="6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s="53" customFormat="1" ht="13.5">
      <c r="B3" s="54"/>
      <c r="D3" s="55"/>
      <c r="E3" s="59"/>
      <c r="F3" s="59"/>
      <c r="G3" s="59"/>
      <c r="H3" s="59"/>
      <c r="I3" s="59"/>
      <c r="J3" s="59"/>
      <c r="K3" s="59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s="7" customFormat="1" ht="23.25" customHeight="1">
      <c r="A4" s="60" t="s">
        <v>369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13" s="80" customFormat="1" ht="24.75" customHeight="1">
      <c r="A5" s="72" t="s">
        <v>0</v>
      </c>
      <c r="B5" s="72" t="s">
        <v>259</v>
      </c>
      <c r="C5" s="73" t="s">
        <v>191</v>
      </c>
      <c r="D5" s="74" t="s">
        <v>105</v>
      </c>
      <c r="E5" s="75"/>
      <c r="F5" s="76" t="s">
        <v>6</v>
      </c>
      <c r="G5" s="77" t="s">
        <v>1</v>
      </c>
      <c r="H5" s="78" t="s">
        <v>5</v>
      </c>
      <c r="I5" s="78" t="s">
        <v>352</v>
      </c>
      <c r="J5" s="78" t="s">
        <v>353</v>
      </c>
      <c r="K5" s="83" t="s">
        <v>106</v>
      </c>
      <c r="M5" s="81"/>
    </row>
    <row r="6" spans="1:13" s="7" customFormat="1" ht="24.75" customHeight="1">
      <c r="A6" s="45">
        <v>1</v>
      </c>
      <c r="B6" s="46" t="s">
        <v>119</v>
      </c>
      <c r="C6" s="28"/>
      <c r="D6" s="11" t="s">
        <v>225</v>
      </c>
      <c r="E6" s="12" t="s">
        <v>48</v>
      </c>
      <c r="F6" s="33" t="s">
        <v>116</v>
      </c>
      <c r="G6" s="13" t="s">
        <v>4</v>
      </c>
      <c r="H6" s="21" t="s">
        <v>179</v>
      </c>
      <c r="I6" s="21"/>
      <c r="J6" s="21"/>
      <c r="K6" s="63" t="s">
        <v>359</v>
      </c>
      <c r="M6" s="36"/>
    </row>
    <row r="7" spans="1:13" s="7" customFormat="1" ht="24.75" customHeight="1">
      <c r="A7" s="45">
        <v>2</v>
      </c>
      <c r="B7" s="46" t="s">
        <v>296</v>
      </c>
      <c r="C7" s="28"/>
      <c r="D7" s="14" t="s">
        <v>226</v>
      </c>
      <c r="E7" s="15" t="s">
        <v>48</v>
      </c>
      <c r="F7" s="34">
        <v>32358</v>
      </c>
      <c r="G7" s="16" t="s">
        <v>4</v>
      </c>
      <c r="H7" s="21" t="s">
        <v>184</v>
      </c>
      <c r="I7" s="21"/>
      <c r="J7" s="21"/>
      <c r="K7" s="64" t="s">
        <v>358</v>
      </c>
      <c r="M7" s="36"/>
    </row>
    <row r="8" spans="1:13" s="7" customFormat="1" ht="24.75" customHeight="1">
      <c r="A8" s="45">
        <v>3</v>
      </c>
      <c r="B8" s="46" t="s">
        <v>297</v>
      </c>
      <c r="C8" s="22">
        <v>1830216820</v>
      </c>
      <c r="D8" s="23" t="s">
        <v>23</v>
      </c>
      <c r="E8" s="24" t="s">
        <v>24</v>
      </c>
      <c r="F8" s="25">
        <v>30201</v>
      </c>
      <c r="G8" s="26" t="str">
        <f>VLOOKUP(C8,'[1]DANH SACH NHAP HOC QTKD'!$B$4:$G$42,6,0)</f>
        <v>QUẢNG NAM</v>
      </c>
      <c r="H8" s="9" t="s">
        <v>103</v>
      </c>
      <c r="I8" s="9"/>
      <c r="J8" s="9"/>
      <c r="K8" s="67"/>
      <c r="M8" s="36"/>
    </row>
    <row r="9" spans="1:14" s="7" customFormat="1" ht="24.75" customHeight="1">
      <c r="A9" s="45">
        <v>4</v>
      </c>
      <c r="B9" s="46" t="s">
        <v>298</v>
      </c>
      <c r="C9" s="28"/>
      <c r="D9" s="23" t="s">
        <v>163</v>
      </c>
      <c r="E9" s="24" t="s">
        <v>164</v>
      </c>
      <c r="F9" s="31" t="s">
        <v>165</v>
      </c>
      <c r="G9" s="30" t="s">
        <v>190</v>
      </c>
      <c r="H9" s="32" t="s">
        <v>188</v>
      </c>
      <c r="I9" s="32"/>
      <c r="J9" s="32"/>
      <c r="K9" s="67"/>
      <c r="L9" s="10"/>
      <c r="M9" s="38"/>
      <c r="N9" s="10"/>
    </row>
    <row r="10" spans="1:13" s="7" customFormat="1" ht="24.75" customHeight="1">
      <c r="A10" s="45">
        <v>5</v>
      </c>
      <c r="B10" s="46" t="s">
        <v>299</v>
      </c>
      <c r="C10" s="28"/>
      <c r="D10" s="11" t="s">
        <v>227</v>
      </c>
      <c r="E10" s="12" t="s">
        <v>228</v>
      </c>
      <c r="F10" s="33">
        <v>32177</v>
      </c>
      <c r="G10" s="13" t="s">
        <v>193</v>
      </c>
      <c r="H10" s="21" t="s">
        <v>185</v>
      </c>
      <c r="I10" s="21"/>
      <c r="J10" s="21"/>
      <c r="K10" s="63" t="s">
        <v>359</v>
      </c>
      <c r="M10" s="36"/>
    </row>
    <row r="11" spans="1:13" s="7" customFormat="1" ht="24.75" customHeight="1">
      <c r="A11" s="45">
        <v>6</v>
      </c>
      <c r="B11" s="46" t="s">
        <v>121</v>
      </c>
      <c r="C11" s="28"/>
      <c r="D11" s="23" t="s">
        <v>159</v>
      </c>
      <c r="E11" s="24" t="s">
        <v>158</v>
      </c>
      <c r="F11" s="31" t="s">
        <v>160</v>
      </c>
      <c r="G11" s="30" t="s">
        <v>3</v>
      </c>
      <c r="H11" s="32" t="s">
        <v>188</v>
      </c>
      <c r="I11" s="32"/>
      <c r="J11" s="32"/>
      <c r="K11" s="67"/>
      <c r="M11" s="36"/>
    </row>
    <row r="12" spans="1:13" s="7" customFormat="1" ht="26.25" customHeight="1">
      <c r="A12" s="45">
        <v>7</v>
      </c>
      <c r="B12" s="46" t="s">
        <v>300</v>
      </c>
      <c r="C12" s="28"/>
      <c r="D12" s="11" t="s">
        <v>229</v>
      </c>
      <c r="E12" s="12" t="s">
        <v>25</v>
      </c>
      <c r="F12" s="33" t="s">
        <v>120</v>
      </c>
      <c r="G12" s="13" t="s">
        <v>195</v>
      </c>
      <c r="H12" s="21" t="s">
        <v>181</v>
      </c>
      <c r="I12" s="21"/>
      <c r="J12" s="21"/>
      <c r="K12" s="63" t="s">
        <v>359</v>
      </c>
      <c r="M12" s="36"/>
    </row>
    <row r="13" spans="1:13" s="7" customFormat="1" ht="24.75" customHeight="1">
      <c r="A13" s="45">
        <v>8</v>
      </c>
      <c r="B13" s="46" t="s">
        <v>301</v>
      </c>
      <c r="C13" s="28"/>
      <c r="D13" s="11" t="s">
        <v>230</v>
      </c>
      <c r="E13" s="12" t="s">
        <v>205</v>
      </c>
      <c r="F13" s="33">
        <v>27860</v>
      </c>
      <c r="G13" s="13" t="s">
        <v>206</v>
      </c>
      <c r="H13" s="21" t="s">
        <v>184</v>
      </c>
      <c r="I13" s="21"/>
      <c r="J13" s="21"/>
      <c r="K13" s="63" t="s">
        <v>359</v>
      </c>
      <c r="M13" s="36"/>
    </row>
    <row r="14" spans="1:13" s="7" customFormat="1" ht="24.75" customHeight="1">
      <c r="A14" s="45">
        <v>9</v>
      </c>
      <c r="B14" s="46" t="s">
        <v>302</v>
      </c>
      <c r="C14" s="22">
        <v>1831216823</v>
      </c>
      <c r="D14" s="23" t="s">
        <v>49</v>
      </c>
      <c r="E14" s="24" t="s">
        <v>50</v>
      </c>
      <c r="F14" s="25">
        <v>24173</v>
      </c>
      <c r="G14" s="26" t="str">
        <f>VLOOKUP(C14,'[1]DANH SACH NHAP HOC QTKD'!$B$4:$G$42,6,0)</f>
        <v>ĐÀ NẴNG</v>
      </c>
      <c r="H14" s="9" t="s">
        <v>103</v>
      </c>
      <c r="I14" s="9"/>
      <c r="J14" s="9"/>
      <c r="K14" s="67"/>
      <c r="M14" s="36"/>
    </row>
    <row r="15" spans="1:13" s="7" customFormat="1" ht="24.75" customHeight="1">
      <c r="A15" s="45">
        <v>10</v>
      </c>
      <c r="B15" s="46" t="s">
        <v>303</v>
      </c>
      <c r="C15" s="28"/>
      <c r="D15" s="17" t="s">
        <v>207</v>
      </c>
      <c r="E15" s="18" t="s">
        <v>50</v>
      </c>
      <c r="F15" s="35">
        <v>28243</v>
      </c>
      <c r="G15" s="19" t="s">
        <v>208</v>
      </c>
      <c r="H15" s="21" t="s">
        <v>180</v>
      </c>
      <c r="I15" s="21"/>
      <c r="J15" s="21"/>
      <c r="K15" s="63" t="s">
        <v>358</v>
      </c>
      <c r="M15" s="36"/>
    </row>
    <row r="16" spans="1:13" s="7" customFormat="1" ht="24.75" customHeight="1">
      <c r="A16" s="45">
        <v>11</v>
      </c>
      <c r="B16" s="46" t="s">
        <v>304</v>
      </c>
      <c r="C16" s="22">
        <v>1831216825</v>
      </c>
      <c r="D16" s="23" t="s">
        <v>51</v>
      </c>
      <c r="E16" s="24" t="s">
        <v>52</v>
      </c>
      <c r="F16" s="25">
        <v>29916</v>
      </c>
      <c r="G16" s="26" t="str">
        <f>VLOOKUP(C16,'[1]DANH SACH NHAP HOC QTKD'!$B$4:$G$42,6,0)</f>
        <v>QUẢNG NAM</v>
      </c>
      <c r="H16" s="9" t="s">
        <v>103</v>
      </c>
      <c r="I16" s="9"/>
      <c r="J16" s="9"/>
      <c r="K16" s="67"/>
      <c r="M16" s="36"/>
    </row>
    <row r="17" spans="1:14" s="7" customFormat="1" ht="24.75" customHeight="1">
      <c r="A17" s="45">
        <v>12</v>
      </c>
      <c r="B17" s="46" t="s">
        <v>305</v>
      </c>
      <c r="C17" s="47">
        <v>1831116887</v>
      </c>
      <c r="D17" s="48" t="s">
        <v>243</v>
      </c>
      <c r="E17" s="49" t="s">
        <v>244</v>
      </c>
      <c r="F17" s="50">
        <v>31995</v>
      </c>
      <c r="G17" s="51" t="s">
        <v>4</v>
      </c>
      <c r="H17" s="9" t="s">
        <v>102</v>
      </c>
      <c r="I17" s="9"/>
      <c r="J17" s="9"/>
      <c r="K17" s="67"/>
      <c r="M17" s="42"/>
      <c r="N17" s="39"/>
    </row>
    <row r="18" spans="1:13" s="7" customFormat="1" ht="24.75" customHeight="1">
      <c r="A18" s="45">
        <v>13</v>
      </c>
      <c r="B18" s="46" t="s">
        <v>306</v>
      </c>
      <c r="C18" s="28">
        <v>1831256861</v>
      </c>
      <c r="D18" s="23" t="s">
        <v>96</v>
      </c>
      <c r="E18" s="24" t="s">
        <v>97</v>
      </c>
      <c r="F18" s="29">
        <v>32465</v>
      </c>
      <c r="G18" s="30" t="s">
        <v>2</v>
      </c>
      <c r="H18" s="9" t="s">
        <v>104</v>
      </c>
      <c r="I18" s="9"/>
      <c r="J18" s="9"/>
      <c r="K18" s="67"/>
      <c r="M18" s="36"/>
    </row>
    <row r="19" spans="1:13" s="7" customFormat="1" ht="24.75" customHeight="1">
      <c r="A19" s="45">
        <v>14</v>
      </c>
      <c r="B19" s="46" t="s">
        <v>307</v>
      </c>
      <c r="C19" s="22">
        <v>1830216826</v>
      </c>
      <c r="D19" s="23" t="s">
        <v>26</v>
      </c>
      <c r="E19" s="24" t="s">
        <v>27</v>
      </c>
      <c r="F19" s="25">
        <v>28355</v>
      </c>
      <c r="G19" s="26" t="str">
        <f>VLOOKUP(C19,'[1]DANH SACH NHAP HOC QTKD'!$B$4:$G$42,6,0)</f>
        <v>ĐÀ NẴNG</v>
      </c>
      <c r="H19" s="9" t="s">
        <v>103</v>
      </c>
      <c r="I19" s="9"/>
      <c r="J19" s="9"/>
      <c r="K19" s="67"/>
      <c r="M19" s="36"/>
    </row>
    <row r="20" spans="1:13" s="7" customFormat="1" ht="24.75" customHeight="1">
      <c r="A20" s="45">
        <v>15</v>
      </c>
      <c r="B20" s="46" t="s">
        <v>308</v>
      </c>
      <c r="C20" s="28">
        <v>1830256862</v>
      </c>
      <c r="D20" s="23" t="s">
        <v>70</v>
      </c>
      <c r="E20" s="24" t="s">
        <v>27</v>
      </c>
      <c r="F20" s="29">
        <v>32059</v>
      </c>
      <c r="G20" s="30" t="s">
        <v>2</v>
      </c>
      <c r="H20" s="9" t="s">
        <v>104</v>
      </c>
      <c r="I20" s="9"/>
      <c r="J20" s="9"/>
      <c r="K20" s="67"/>
      <c r="M20" s="36"/>
    </row>
    <row r="21" spans="1:13" s="7" customFormat="1" ht="24.75" customHeight="1">
      <c r="A21" s="45">
        <v>16</v>
      </c>
      <c r="B21" s="46" t="s">
        <v>122</v>
      </c>
      <c r="C21" s="28"/>
      <c r="D21" s="14" t="s">
        <v>73</v>
      </c>
      <c r="E21" s="15" t="s">
        <v>27</v>
      </c>
      <c r="F21" s="34" t="s">
        <v>123</v>
      </c>
      <c r="G21" s="16" t="s">
        <v>195</v>
      </c>
      <c r="H21" s="21" t="s">
        <v>180</v>
      </c>
      <c r="I21" s="21"/>
      <c r="J21" s="21"/>
      <c r="K21" s="64" t="s">
        <v>359</v>
      </c>
      <c r="M21" s="36"/>
    </row>
    <row r="22" spans="1:14" s="7" customFormat="1" ht="24.75" customHeight="1">
      <c r="A22" s="45">
        <v>17</v>
      </c>
      <c r="B22" s="46" t="s">
        <v>309</v>
      </c>
      <c r="C22" s="47">
        <v>1831116889</v>
      </c>
      <c r="D22" s="48" t="s">
        <v>245</v>
      </c>
      <c r="E22" s="49" t="s">
        <v>246</v>
      </c>
      <c r="F22" s="50">
        <v>29007</v>
      </c>
      <c r="G22" s="51" t="s">
        <v>3</v>
      </c>
      <c r="H22" s="9" t="s">
        <v>102</v>
      </c>
      <c r="I22" s="9"/>
      <c r="J22" s="9"/>
      <c r="K22" s="67"/>
      <c r="M22" s="42"/>
      <c r="N22" s="39"/>
    </row>
    <row r="23" spans="1:13" s="7" customFormat="1" ht="24.75" customHeight="1">
      <c r="A23" s="45">
        <v>18</v>
      </c>
      <c r="B23" s="46" t="s">
        <v>310</v>
      </c>
      <c r="C23" s="28">
        <v>1830256865</v>
      </c>
      <c r="D23" s="23" t="s">
        <v>71</v>
      </c>
      <c r="E23" s="24" t="s">
        <v>72</v>
      </c>
      <c r="F23" s="29">
        <v>29539</v>
      </c>
      <c r="G23" s="30" t="s">
        <v>4</v>
      </c>
      <c r="H23" s="9" t="s">
        <v>104</v>
      </c>
      <c r="I23" s="9"/>
      <c r="J23" s="9"/>
      <c r="K23" s="67"/>
      <c r="M23" s="36"/>
    </row>
    <row r="24" spans="1:13" s="7" customFormat="1" ht="24.75" customHeight="1">
      <c r="A24" s="45">
        <v>19</v>
      </c>
      <c r="B24" s="46" t="s">
        <v>311</v>
      </c>
      <c r="C24" s="28">
        <v>1831256864</v>
      </c>
      <c r="D24" s="23" t="s">
        <v>98</v>
      </c>
      <c r="E24" s="24" t="s">
        <v>72</v>
      </c>
      <c r="F24" s="29">
        <v>27324</v>
      </c>
      <c r="G24" s="30" t="s">
        <v>87</v>
      </c>
      <c r="H24" s="9" t="s">
        <v>104</v>
      </c>
      <c r="I24" s="9"/>
      <c r="J24" s="9"/>
      <c r="K24" s="67"/>
      <c r="M24" s="36"/>
    </row>
    <row r="25" spans="1:13" s="7" customFormat="1" ht="24.75" customHeight="1">
      <c r="A25" s="45">
        <v>20</v>
      </c>
      <c r="B25" s="46" t="s">
        <v>312</v>
      </c>
      <c r="C25" s="28">
        <v>1831256867</v>
      </c>
      <c r="D25" s="23" t="s">
        <v>64</v>
      </c>
      <c r="E25" s="24" t="s">
        <v>99</v>
      </c>
      <c r="F25" s="29">
        <v>27646</v>
      </c>
      <c r="G25" s="30" t="s">
        <v>4</v>
      </c>
      <c r="H25" s="9" t="s">
        <v>104</v>
      </c>
      <c r="I25" s="9"/>
      <c r="J25" s="9"/>
      <c r="K25" s="67"/>
      <c r="M25" s="36"/>
    </row>
    <row r="26" spans="1:13" s="7" customFormat="1" ht="24.75" customHeight="1">
      <c r="A26" s="45">
        <v>21</v>
      </c>
      <c r="B26" s="46" t="s">
        <v>313</v>
      </c>
      <c r="C26" s="28"/>
      <c r="D26" s="11" t="s">
        <v>231</v>
      </c>
      <c r="E26" s="12" t="s">
        <v>209</v>
      </c>
      <c r="F26" s="33">
        <v>30011</v>
      </c>
      <c r="G26" s="13" t="s">
        <v>4</v>
      </c>
      <c r="H26" s="21" t="s">
        <v>198</v>
      </c>
      <c r="I26" s="21"/>
      <c r="J26" s="21"/>
      <c r="K26" s="63" t="s">
        <v>358</v>
      </c>
      <c r="M26" s="36"/>
    </row>
    <row r="28" spans="1:11" ht="15">
      <c r="A28" s="93" t="s">
        <v>366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91" s="2" customFormat="1" ht="14.25">
      <c r="A29" s="2" t="s">
        <v>356</v>
      </c>
      <c r="B29" s="41"/>
      <c r="D29" s="42"/>
      <c r="E29" s="43" t="s">
        <v>354</v>
      </c>
      <c r="G29" s="2" t="s">
        <v>355</v>
      </c>
      <c r="H29" s="58"/>
      <c r="I29" s="44" t="s">
        <v>355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</row>
  </sheetData>
  <sheetProtection/>
  <mergeCells count="6">
    <mergeCell ref="A28:K28"/>
    <mergeCell ref="A1:D1"/>
    <mergeCell ref="E1:K2"/>
    <mergeCell ref="A2:D2"/>
    <mergeCell ref="A4:K4"/>
    <mergeCell ref="D5:E5"/>
  </mergeCells>
  <printOptions/>
  <pageMargins left="0.6" right="0.22" top="0.45" bottom="0.29" header="0.31" footer="0.22"/>
  <pageSetup horizontalDpi="600" verticalDpi="60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M29"/>
  <sheetViews>
    <sheetView zoomScalePageLayoutView="0" workbookViewId="0" topLeftCell="A1">
      <selection activeCell="O19" sqref="O19"/>
    </sheetView>
  </sheetViews>
  <sheetFormatPr defaultColWidth="9.140625" defaultRowHeight="15"/>
  <cols>
    <col min="1" max="1" width="4.421875" style="1" customWidth="1"/>
    <col min="2" max="2" width="5.7109375" style="1" customWidth="1"/>
    <col min="3" max="3" width="12.7109375" style="1" hidden="1" customWidth="1"/>
    <col min="4" max="4" width="23.00390625" style="1" customWidth="1"/>
    <col min="5" max="5" width="10.7109375" style="2" customWidth="1"/>
    <col min="6" max="6" width="12.57421875" style="6" customWidth="1"/>
    <col min="7" max="7" width="14.57421875" style="1" hidden="1" customWidth="1"/>
    <col min="8" max="8" width="9.57421875" style="5" customWidth="1"/>
    <col min="9" max="9" width="6.8515625" style="5" customWidth="1"/>
    <col min="10" max="10" width="11.28125" style="5" customWidth="1"/>
    <col min="11" max="11" width="8.7109375" style="69" customWidth="1"/>
    <col min="12" max="12" width="17.140625" style="1" customWidth="1"/>
    <col min="13" max="13" width="9.00390625" style="36" customWidth="1"/>
    <col min="14" max="16384" width="9.140625" style="1" customWidth="1"/>
  </cols>
  <sheetData>
    <row r="1" spans="1:25" s="53" customFormat="1" ht="13.5">
      <c r="A1" s="79" t="s">
        <v>350</v>
      </c>
      <c r="B1" s="79"/>
      <c r="C1" s="79"/>
      <c r="D1" s="79"/>
      <c r="E1" s="61" t="s">
        <v>357</v>
      </c>
      <c r="F1" s="61"/>
      <c r="G1" s="61"/>
      <c r="H1" s="61"/>
      <c r="I1" s="61"/>
      <c r="J1" s="61"/>
      <c r="K1" s="6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53" customFormat="1" ht="13.5">
      <c r="A2" s="79" t="s">
        <v>351</v>
      </c>
      <c r="B2" s="79"/>
      <c r="C2" s="79"/>
      <c r="D2" s="79"/>
      <c r="E2" s="61"/>
      <c r="F2" s="61"/>
      <c r="G2" s="61"/>
      <c r="H2" s="61"/>
      <c r="I2" s="61"/>
      <c r="J2" s="61"/>
      <c r="K2" s="6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s="53" customFormat="1" ht="13.5">
      <c r="B3" s="54"/>
      <c r="D3" s="55"/>
      <c r="E3" s="59"/>
      <c r="F3" s="59"/>
      <c r="G3" s="59"/>
      <c r="H3" s="59"/>
      <c r="I3" s="59"/>
      <c r="J3" s="59"/>
      <c r="K3" s="59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s="7" customFormat="1" ht="15.75" customHeight="1">
      <c r="A4" s="60" t="s">
        <v>368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13" s="80" customFormat="1" ht="24.75" customHeight="1">
      <c r="A5" s="72" t="s">
        <v>0</v>
      </c>
      <c r="B5" s="72" t="s">
        <v>259</v>
      </c>
      <c r="C5" s="73" t="s">
        <v>191</v>
      </c>
      <c r="D5" s="74" t="s">
        <v>105</v>
      </c>
      <c r="E5" s="75"/>
      <c r="F5" s="76" t="s">
        <v>6</v>
      </c>
      <c r="G5" s="77" t="s">
        <v>1</v>
      </c>
      <c r="H5" s="78" t="s">
        <v>5</v>
      </c>
      <c r="I5" s="78" t="s">
        <v>352</v>
      </c>
      <c r="J5" s="78" t="s">
        <v>353</v>
      </c>
      <c r="K5" s="78" t="s">
        <v>106</v>
      </c>
      <c r="M5" s="81"/>
    </row>
    <row r="6" spans="1:14" s="7" customFormat="1" ht="24.75" customHeight="1">
      <c r="A6" s="45">
        <v>1</v>
      </c>
      <c r="B6" s="46" t="s">
        <v>314</v>
      </c>
      <c r="C6" s="28"/>
      <c r="D6" s="23" t="s">
        <v>182</v>
      </c>
      <c r="E6" s="24" t="s">
        <v>183</v>
      </c>
      <c r="F6" s="31" t="s">
        <v>197</v>
      </c>
      <c r="G6" s="30" t="s">
        <v>2</v>
      </c>
      <c r="H6" s="32" t="s">
        <v>188</v>
      </c>
      <c r="I6" s="32"/>
      <c r="J6" s="32"/>
      <c r="K6" s="67"/>
      <c r="L6" s="10"/>
      <c r="M6" s="38"/>
      <c r="N6" s="10"/>
    </row>
    <row r="7" spans="1:13" s="7" customFormat="1" ht="24.75" customHeight="1">
      <c r="A7" s="45">
        <v>2</v>
      </c>
      <c r="B7" s="46" t="s">
        <v>315</v>
      </c>
      <c r="C7" s="28">
        <v>1831256869</v>
      </c>
      <c r="D7" s="23" t="s">
        <v>100</v>
      </c>
      <c r="E7" s="24" t="s">
        <v>101</v>
      </c>
      <c r="F7" s="29">
        <v>24390</v>
      </c>
      <c r="G7" s="30" t="s">
        <v>87</v>
      </c>
      <c r="H7" s="9" t="s">
        <v>104</v>
      </c>
      <c r="I7" s="9"/>
      <c r="J7" s="9"/>
      <c r="K7" s="70"/>
      <c r="M7" s="36"/>
    </row>
    <row r="8" spans="1:14" s="7" customFormat="1" ht="24.75" customHeight="1">
      <c r="A8" s="45">
        <v>3</v>
      </c>
      <c r="B8" s="46" t="s">
        <v>316</v>
      </c>
      <c r="C8" s="47">
        <v>1831116891</v>
      </c>
      <c r="D8" s="48" t="s">
        <v>247</v>
      </c>
      <c r="E8" s="49" t="s">
        <v>54</v>
      </c>
      <c r="F8" s="50">
        <v>31048</v>
      </c>
      <c r="G8" s="51" t="s">
        <v>4</v>
      </c>
      <c r="H8" s="9" t="s">
        <v>102</v>
      </c>
      <c r="I8" s="9"/>
      <c r="J8" s="9"/>
      <c r="K8" s="70"/>
      <c r="M8" s="42"/>
      <c r="N8" s="39"/>
    </row>
    <row r="9" spans="1:13" s="7" customFormat="1" ht="24.75" customHeight="1">
      <c r="A9" s="45">
        <v>4</v>
      </c>
      <c r="B9" s="46" t="s">
        <v>317</v>
      </c>
      <c r="C9" s="22">
        <v>1831216828</v>
      </c>
      <c r="D9" s="23" t="s">
        <v>53</v>
      </c>
      <c r="E9" s="24" t="s">
        <v>54</v>
      </c>
      <c r="F9" s="25">
        <v>25527</v>
      </c>
      <c r="G9" s="26" t="str">
        <f>VLOOKUP(C9,'[1]DANH SACH NHAP HOC QTKD'!$B$4:$G$42,6,0)</f>
        <v>QUẢNG NAM</v>
      </c>
      <c r="H9" s="9" t="s">
        <v>103</v>
      </c>
      <c r="I9" s="9"/>
      <c r="J9" s="9"/>
      <c r="K9" s="70"/>
      <c r="M9" s="36"/>
    </row>
    <row r="10" spans="1:13" s="7" customFormat="1" ht="24.75" customHeight="1">
      <c r="A10" s="45">
        <v>5</v>
      </c>
      <c r="B10" s="46" t="s">
        <v>318</v>
      </c>
      <c r="C10" s="22">
        <v>1831216829</v>
      </c>
      <c r="D10" s="23" t="s">
        <v>55</v>
      </c>
      <c r="E10" s="24" t="s">
        <v>54</v>
      </c>
      <c r="F10" s="25">
        <v>27616</v>
      </c>
      <c r="G10" s="26" t="str">
        <f>VLOOKUP(C10,'[1]DANH SACH NHAP HOC QTKD'!$B$4:$G$42,6,0)</f>
        <v>QUẢNG NAM</v>
      </c>
      <c r="H10" s="9" t="s">
        <v>103</v>
      </c>
      <c r="I10" s="9"/>
      <c r="J10" s="9"/>
      <c r="K10" s="70"/>
      <c r="M10" s="36"/>
    </row>
    <row r="11" spans="1:13" s="7" customFormat="1" ht="24.75" customHeight="1">
      <c r="A11" s="45">
        <v>6</v>
      </c>
      <c r="B11" s="46" t="s">
        <v>319</v>
      </c>
      <c r="C11" s="28">
        <v>1830256870</v>
      </c>
      <c r="D11" s="23" t="s">
        <v>73</v>
      </c>
      <c r="E11" s="24" t="s">
        <v>54</v>
      </c>
      <c r="F11" s="29">
        <v>29773</v>
      </c>
      <c r="G11" s="30" t="s">
        <v>74</v>
      </c>
      <c r="H11" s="9" t="s">
        <v>104</v>
      </c>
      <c r="I11" s="9"/>
      <c r="J11" s="9"/>
      <c r="K11" s="70"/>
      <c r="M11" s="36"/>
    </row>
    <row r="12" spans="1:13" s="7" customFormat="1" ht="24.75" customHeight="1">
      <c r="A12" s="45">
        <v>7</v>
      </c>
      <c r="B12" s="46" t="s">
        <v>320</v>
      </c>
      <c r="C12" s="28" t="s">
        <v>147</v>
      </c>
      <c r="D12" s="23" t="s">
        <v>145</v>
      </c>
      <c r="E12" s="24" t="s">
        <v>54</v>
      </c>
      <c r="F12" s="31" t="s">
        <v>146</v>
      </c>
      <c r="G12" s="30" t="s">
        <v>193</v>
      </c>
      <c r="H12" s="9" t="s">
        <v>143</v>
      </c>
      <c r="I12" s="9"/>
      <c r="J12" s="9"/>
      <c r="K12" s="70"/>
      <c r="M12" s="36"/>
    </row>
    <row r="13" spans="1:13" s="7" customFormat="1" ht="24.75" customHeight="1">
      <c r="A13" s="45">
        <v>8</v>
      </c>
      <c r="B13" s="46" t="s">
        <v>321</v>
      </c>
      <c r="C13" s="22">
        <v>1831216831</v>
      </c>
      <c r="D13" s="23" t="s">
        <v>56</v>
      </c>
      <c r="E13" s="24" t="s">
        <v>57</v>
      </c>
      <c r="F13" s="25">
        <v>31181</v>
      </c>
      <c r="G13" s="26" t="str">
        <f>VLOOKUP(C13,'[1]DANH SACH NHAP HOC QTKD'!$B$4:$G$42,6,0)</f>
        <v>QUẢNG NGÃI</v>
      </c>
      <c r="H13" s="9" t="s">
        <v>103</v>
      </c>
      <c r="I13" s="9"/>
      <c r="J13" s="9"/>
      <c r="K13" s="70"/>
      <c r="M13" s="36"/>
    </row>
    <row r="14" spans="1:13" s="7" customFormat="1" ht="24.75" customHeight="1">
      <c r="A14" s="45">
        <v>9</v>
      </c>
      <c r="B14" s="46" t="s">
        <v>322</v>
      </c>
      <c r="C14" s="28"/>
      <c r="D14" s="11" t="s">
        <v>232</v>
      </c>
      <c r="E14" s="12" t="s">
        <v>210</v>
      </c>
      <c r="F14" s="33">
        <v>29382</v>
      </c>
      <c r="G14" s="13" t="s">
        <v>4</v>
      </c>
      <c r="H14" s="21" t="s">
        <v>143</v>
      </c>
      <c r="I14" s="21"/>
      <c r="J14" s="21"/>
      <c r="K14" s="63" t="s">
        <v>359</v>
      </c>
      <c r="M14" s="36"/>
    </row>
    <row r="15" spans="1:13" s="7" customFormat="1" ht="24.75" customHeight="1">
      <c r="A15" s="45">
        <v>10</v>
      </c>
      <c r="B15" s="46" t="s">
        <v>323</v>
      </c>
      <c r="C15" s="22">
        <v>1830216833</v>
      </c>
      <c r="D15" s="23" t="s">
        <v>29</v>
      </c>
      <c r="E15" s="24" t="s">
        <v>28</v>
      </c>
      <c r="F15" s="25">
        <v>33165</v>
      </c>
      <c r="G15" s="26" t="str">
        <f>VLOOKUP(C15,'[1]DANH SACH NHAP HOC QTKD'!$B$4:$G$42,6,0)</f>
        <v>ĐÀ NẴNG</v>
      </c>
      <c r="H15" s="9" t="s">
        <v>103</v>
      </c>
      <c r="I15" s="9"/>
      <c r="J15" s="9"/>
      <c r="K15" s="70"/>
      <c r="M15" s="36"/>
    </row>
    <row r="16" spans="1:13" s="7" customFormat="1" ht="24.75" customHeight="1">
      <c r="A16" s="45">
        <v>11</v>
      </c>
      <c r="B16" s="46" t="s">
        <v>324</v>
      </c>
      <c r="C16" s="28">
        <v>1830256872</v>
      </c>
      <c r="D16" s="23" t="s">
        <v>75</v>
      </c>
      <c r="E16" s="24" t="s">
        <v>28</v>
      </c>
      <c r="F16" s="29">
        <v>32508</v>
      </c>
      <c r="G16" s="30" t="s">
        <v>2</v>
      </c>
      <c r="H16" s="9" t="s">
        <v>104</v>
      </c>
      <c r="I16" s="9"/>
      <c r="J16" s="9"/>
      <c r="K16" s="70"/>
      <c r="M16" s="36"/>
    </row>
    <row r="17" spans="1:13" s="7" customFormat="1" ht="24.75" customHeight="1">
      <c r="A17" s="45">
        <v>12</v>
      </c>
      <c r="B17" s="46" t="s">
        <v>325</v>
      </c>
      <c r="C17" s="28"/>
      <c r="D17" s="14" t="s">
        <v>233</v>
      </c>
      <c r="E17" s="15" t="s">
        <v>58</v>
      </c>
      <c r="F17" s="34">
        <v>31784</v>
      </c>
      <c r="G17" s="16" t="s">
        <v>234</v>
      </c>
      <c r="H17" s="21" t="s">
        <v>185</v>
      </c>
      <c r="I17" s="21"/>
      <c r="J17" s="21"/>
      <c r="K17" s="64" t="s">
        <v>359</v>
      </c>
      <c r="M17" s="36"/>
    </row>
    <row r="18" spans="1:13" s="7" customFormat="1" ht="24.75" customHeight="1">
      <c r="A18" s="45">
        <v>13</v>
      </c>
      <c r="B18" s="46" t="s">
        <v>326</v>
      </c>
      <c r="C18" s="28" t="s">
        <v>153</v>
      </c>
      <c r="D18" s="23" t="s">
        <v>154</v>
      </c>
      <c r="E18" s="24" t="s">
        <v>155</v>
      </c>
      <c r="F18" s="31" t="s">
        <v>156</v>
      </c>
      <c r="G18" s="30" t="s">
        <v>195</v>
      </c>
      <c r="H18" s="9" t="s">
        <v>152</v>
      </c>
      <c r="I18" s="9"/>
      <c r="J18" s="9"/>
      <c r="K18" s="70"/>
      <c r="M18" s="36"/>
    </row>
    <row r="19" spans="1:14" s="10" customFormat="1" ht="24.75" customHeight="1">
      <c r="A19" s="45">
        <v>14</v>
      </c>
      <c r="B19" s="46" t="s">
        <v>124</v>
      </c>
      <c r="C19" s="28"/>
      <c r="D19" s="14" t="s">
        <v>235</v>
      </c>
      <c r="E19" s="15" t="s">
        <v>155</v>
      </c>
      <c r="F19" s="34">
        <v>31508</v>
      </c>
      <c r="G19" s="20" t="s">
        <v>4</v>
      </c>
      <c r="H19" s="21" t="s">
        <v>184</v>
      </c>
      <c r="I19" s="21"/>
      <c r="J19" s="21"/>
      <c r="K19" s="68"/>
      <c r="L19" s="7"/>
      <c r="M19" s="36"/>
      <c r="N19" s="7"/>
    </row>
    <row r="20" spans="1:14" s="10" customFormat="1" ht="24.75" customHeight="1">
      <c r="A20" s="45">
        <v>15</v>
      </c>
      <c r="B20" s="46" t="s">
        <v>327</v>
      </c>
      <c r="C20" s="47">
        <v>1831116892</v>
      </c>
      <c r="D20" s="48" t="s">
        <v>248</v>
      </c>
      <c r="E20" s="49" t="s">
        <v>249</v>
      </c>
      <c r="F20" s="50">
        <v>28135</v>
      </c>
      <c r="G20" s="51" t="s">
        <v>4</v>
      </c>
      <c r="H20" s="9" t="s">
        <v>102</v>
      </c>
      <c r="I20" s="9"/>
      <c r="J20" s="9"/>
      <c r="K20" s="70"/>
      <c r="L20" s="7"/>
      <c r="M20" s="42"/>
      <c r="N20" s="39"/>
    </row>
    <row r="21" spans="1:14" s="10" customFormat="1" ht="24.75" customHeight="1">
      <c r="A21" s="45">
        <v>16</v>
      </c>
      <c r="B21" s="46" t="s">
        <v>328</v>
      </c>
      <c r="C21" s="28"/>
      <c r="D21" s="11" t="s">
        <v>64</v>
      </c>
      <c r="E21" s="12" t="s">
        <v>236</v>
      </c>
      <c r="F21" s="33" t="s">
        <v>128</v>
      </c>
      <c r="G21" s="21" t="s">
        <v>193</v>
      </c>
      <c r="H21" s="21" t="s">
        <v>179</v>
      </c>
      <c r="I21" s="21"/>
      <c r="J21" s="21"/>
      <c r="K21" s="68"/>
      <c r="L21" s="7"/>
      <c r="M21" s="36"/>
      <c r="N21" s="7"/>
    </row>
    <row r="22" spans="1:14" s="10" customFormat="1" ht="24.75" customHeight="1">
      <c r="A22" s="45">
        <v>17</v>
      </c>
      <c r="B22" s="46" t="s">
        <v>125</v>
      </c>
      <c r="C22" s="22">
        <v>1830216836</v>
      </c>
      <c r="D22" s="23" t="s">
        <v>30</v>
      </c>
      <c r="E22" s="24" t="s">
        <v>31</v>
      </c>
      <c r="F22" s="25">
        <v>32434</v>
      </c>
      <c r="G22" s="26" t="str">
        <f>VLOOKUP(C22,'[1]DANH SACH NHAP HOC QTKD'!$B$4:$G$42,6,0)</f>
        <v>QUẢNG NAM</v>
      </c>
      <c r="H22" s="9" t="s">
        <v>103</v>
      </c>
      <c r="I22" s="9"/>
      <c r="J22" s="9"/>
      <c r="K22" s="70"/>
      <c r="L22" s="7"/>
      <c r="M22" s="36"/>
      <c r="N22" s="7"/>
    </row>
    <row r="23" spans="1:13" s="7" customFormat="1" ht="24.75" customHeight="1">
      <c r="A23" s="45">
        <v>18</v>
      </c>
      <c r="B23" s="46" t="s">
        <v>126</v>
      </c>
      <c r="C23" s="22">
        <v>1830216837</v>
      </c>
      <c r="D23" s="23" t="s">
        <v>32</v>
      </c>
      <c r="E23" s="24" t="s">
        <v>31</v>
      </c>
      <c r="F23" s="25">
        <v>33042</v>
      </c>
      <c r="G23" s="26" t="str">
        <f>VLOOKUP(C23,'[1]DANH SACH NHAP HOC QTKD'!$B$4:$G$42,6,0)</f>
        <v>QUẢNG NAM</v>
      </c>
      <c r="H23" s="9" t="s">
        <v>103</v>
      </c>
      <c r="I23" s="9"/>
      <c r="J23" s="9"/>
      <c r="K23" s="70"/>
      <c r="M23" s="36"/>
    </row>
    <row r="24" spans="1:13" s="7" customFormat="1" ht="24.75" customHeight="1">
      <c r="A24" s="45">
        <v>19</v>
      </c>
      <c r="B24" s="46" t="s">
        <v>127</v>
      </c>
      <c r="C24" s="28">
        <v>1830256873</v>
      </c>
      <c r="D24" s="23" t="s">
        <v>76</v>
      </c>
      <c r="E24" s="24" t="s">
        <v>31</v>
      </c>
      <c r="F24" s="29">
        <v>33201</v>
      </c>
      <c r="G24" s="30" t="s">
        <v>77</v>
      </c>
      <c r="H24" s="9" t="s">
        <v>104</v>
      </c>
      <c r="I24" s="9"/>
      <c r="J24" s="9"/>
      <c r="K24" s="70"/>
      <c r="M24" s="36"/>
    </row>
    <row r="25" spans="1:13" s="7" customFormat="1" ht="24.75" customHeight="1">
      <c r="A25" s="45">
        <v>20</v>
      </c>
      <c r="B25" s="46" t="s">
        <v>329</v>
      </c>
      <c r="C25" s="28">
        <v>1830256876</v>
      </c>
      <c r="D25" s="23" t="s">
        <v>78</v>
      </c>
      <c r="E25" s="24" t="s">
        <v>79</v>
      </c>
      <c r="F25" s="29">
        <v>29404</v>
      </c>
      <c r="G25" s="30" t="s">
        <v>2</v>
      </c>
      <c r="H25" s="9" t="s">
        <v>104</v>
      </c>
      <c r="I25" s="9"/>
      <c r="J25" s="9"/>
      <c r="K25" s="70"/>
      <c r="M25" s="36"/>
    </row>
    <row r="26" spans="1:14" s="7" customFormat="1" ht="24.75" customHeight="1">
      <c r="A26" s="45">
        <v>21</v>
      </c>
      <c r="B26" s="46" t="s">
        <v>330</v>
      </c>
      <c r="C26" s="47">
        <v>1831116894</v>
      </c>
      <c r="D26" s="48" t="s">
        <v>250</v>
      </c>
      <c r="E26" s="49" t="s">
        <v>363</v>
      </c>
      <c r="F26" s="50">
        <v>31526</v>
      </c>
      <c r="G26" s="51" t="s">
        <v>3</v>
      </c>
      <c r="H26" s="9" t="s">
        <v>102</v>
      </c>
      <c r="I26" s="9"/>
      <c r="J26" s="9"/>
      <c r="K26" s="70"/>
      <c r="M26" s="42"/>
      <c r="N26" s="39"/>
    </row>
    <row r="27" ht="12" customHeight="1"/>
    <row r="28" spans="1:11" ht="15">
      <c r="A28" s="93" t="s">
        <v>366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91" s="2" customFormat="1" ht="14.25">
      <c r="A29" s="2" t="s">
        <v>356</v>
      </c>
      <c r="B29" s="41"/>
      <c r="D29" s="42"/>
      <c r="E29" s="43" t="s">
        <v>354</v>
      </c>
      <c r="G29" s="2" t="s">
        <v>355</v>
      </c>
      <c r="H29" s="58"/>
      <c r="I29" s="44" t="s">
        <v>355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</row>
  </sheetData>
  <sheetProtection/>
  <mergeCells count="6">
    <mergeCell ref="A28:K28"/>
    <mergeCell ref="A1:D1"/>
    <mergeCell ref="E1:K2"/>
    <mergeCell ref="A2:D2"/>
    <mergeCell ref="A4:K4"/>
    <mergeCell ref="D5:E5"/>
  </mergeCells>
  <printOptions/>
  <pageMargins left="0.69" right="0.2" top="0.48" bottom="0.29" header="0.39" footer="0.22"/>
  <pageSetup horizontalDpi="600" verticalDpi="60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M29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4.57421875" style="1" customWidth="1"/>
    <col min="2" max="2" width="6.140625" style="1" customWidth="1"/>
    <col min="3" max="3" width="12.7109375" style="1" hidden="1" customWidth="1"/>
    <col min="4" max="4" width="24.140625" style="1" customWidth="1"/>
    <col min="5" max="5" width="9.140625" style="2" customWidth="1"/>
    <col min="6" max="6" width="11.7109375" style="6" customWidth="1"/>
    <col min="7" max="7" width="14.57421875" style="1" hidden="1" customWidth="1"/>
    <col min="8" max="8" width="9.8515625" style="5" customWidth="1"/>
    <col min="9" max="9" width="7.28125" style="5" customWidth="1"/>
    <col min="10" max="10" width="12.140625" style="5" customWidth="1"/>
    <col min="11" max="11" width="9.00390625" style="66" customWidth="1"/>
    <col min="12" max="12" width="23.7109375" style="1" bestFit="1" customWidth="1"/>
    <col min="13" max="13" width="24.57421875" style="36" bestFit="1" customWidth="1"/>
    <col min="14" max="16384" width="9.140625" style="1" customWidth="1"/>
  </cols>
  <sheetData>
    <row r="1" spans="1:25" s="53" customFormat="1" ht="13.5">
      <c r="A1" s="79" t="s">
        <v>350</v>
      </c>
      <c r="B1" s="79"/>
      <c r="C1" s="79"/>
      <c r="D1" s="79"/>
      <c r="E1" s="61" t="s">
        <v>357</v>
      </c>
      <c r="F1" s="61"/>
      <c r="G1" s="61"/>
      <c r="H1" s="61"/>
      <c r="I1" s="61"/>
      <c r="J1" s="61"/>
      <c r="K1" s="61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53" customFormat="1" ht="13.5">
      <c r="A2" s="79" t="s">
        <v>351</v>
      </c>
      <c r="B2" s="79"/>
      <c r="C2" s="79"/>
      <c r="D2" s="79"/>
      <c r="E2" s="61"/>
      <c r="F2" s="61"/>
      <c r="G2" s="61"/>
      <c r="H2" s="61"/>
      <c r="I2" s="61"/>
      <c r="J2" s="61"/>
      <c r="K2" s="61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</row>
    <row r="3" spans="2:25" s="53" customFormat="1" ht="14.25" customHeight="1">
      <c r="B3" s="54"/>
      <c r="D3" s="55"/>
      <c r="E3" s="59"/>
      <c r="F3" s="59"/>
      <c r="G3" s="59"/>
      <c r="H3" s="59"/>
      <c r="I3" s="59"/>
      <c r="J3" s="59"/>
      <c r="K3" s="59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25" s="7" customFormat="1" ht="14.25" customHeight="1">
      <c r="A4" s="60" t="s">
        <v>367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13" s="80" customFormat="1" ht="24.75" customHeight="1">
      <c r="A5" s="72" t="s">
        <v>0</v>
      </c>
      <c r="B5" s="72" t="s">
        <v>259</v>
      </c>
      <c r="C5" s="73" t="s">
        <v>191</v>
      </c>
      <c r="D5" s="74" t="s">
        <v>105</v>
      </c>
      <c r="E5" s="75"/>
      <c r="F5" s="76" t="s">
        <v>6</v>
      </c>
      <c r="G5" s="77" t="s">
        <v>1</v>
      </c>
      <c r="H5" s="78" t="s">
        <v>5</v>
      </c>
      <c r="I5" s="78" t="s">
        <v>352</v>
      </c>
      <c r="J5" s="78" t="s">
        <v>353</v>
      </c>
      <c r="K5" s="83" t="s">
        <v>106</v>
      </c>
      <c r="M5" s="81"/>
    </row>
    <row r="6" spans="1:14" s="7" customFormat="1" ht="24.75" customHeight="1">
      <c r="A6" s="45">
        <v>1</v>
      </c>
      <c r="B6" s="46" t="s">
        <v>331</v>
      </c>
      <c r="C6" s="47">
        <v>1831116895</v>
      </c>
      <c r="D6" s="48" t="s">
        <v>251</v>
      </c>
      <c r="E6" s="49" t="s">
        <v>252</v>
      </c>
      <c r="F6" s="50">
        <v>32045</v>
      </c>
      <c r="G6" s="51" t="s">
        <v>4</v>
      </c>
      <c r="H6" s="9" t="s">
        <v>102</v>
      </c>
      <c r="I6" s="9"/>
      <c r="J6" s="9"/>
      <c r="K6" s="65"/>
      <c r="M6" s="42"/>
      <c r="N6" s="39"/>
    </row>
    <row r="7" spans="1:13" s="7" customFormat="1" ht="24.75" customHeight="1">
      <c r="A7" s="45">
        <v>2</v>
      </c>
      <c r="B7" s="46" t="s">
        <v>332</v>
      </c>
      <c r="C7" s="28">
        <v>1830256877</v>
      </c>
      <c r="D7" s="23" t="s">
        <v>80</v>
      </c>
      <c r="E7" s="24" t="s">
        <v>81</v>
      </c>
      <c r="F7" s="29">
        <v>32085</v>
      </c>
      <c r="G7" s="30" t="s">
        <v>4</v>
      </c>
      <c r="H7" s="9" t="s">
        <v>104</v>
      </c>
      <c r="I7" s="9"/>
      <c r="J7" s="9"/>
      <c r="K7" s="65"/>
      <c r="M7" s="36"/>
    </row>
    <row r="8" spans="1:13" s="7" customFormat="1" ht="24.75" customHeight="1">
      <c r="A8" s="45">
        <v>3</v>
      </c>
      <c r="B8" s="46" t="s">
        <v>333</v>
      </c>
      <c r="C8" s="22">
        <v>1830216839</v>
      </c>
      <c r="D8" s="23" t="s">
        <v>33</v>
      </c>
      <c r="E8" s="24" t="s">
        <v>34</v>
      </c>
      <c r="F8" s="25">
        <v>32428</v>
      </c>
      <c r="G8" s="26" t="str">
        <f>VLOOKUP(C8,'[1]DANH SACH NHAP HOC QTKD'!$B$4:$G$42,6,0)</f>
        <v>ĐÀ NẴNG</v>
      </c>
      <c r="H8" s="9" t="s">
        <v>103</v>
      </c>
      <c r="I8" s="9"/>
      <c r="J8" s="9"/>
      <c r="K8" s="65"/>
      <c r="M8" s="36"/>
    </row>
    <row r="9" spans="1:13" s="7" customFormat="1" ht="30">
      <c r="A9" s="45">
        <v>4</v>
      </c>
      <c r="B9" s="46" t="s">
        <v>334</v>
      </c>
      <c r="C9" s="28" t="s">
        <v>139</v>
      </c>
      <c r="D9" s="23" t="s">
        <v>157</v>
      </c>
      <c r="E9" s="24" t="s">
        <v>34</v>
      </c>
      <c r="F9" s="31" t="s">
        <v>140</v>
      </c>
      <c r="G9" s="30" t="s">
        <v>4</v>
      </c>
      <c r="H9" s="9" t="s">
        <v>192</v>
      </c>
      <c r="I9" s="9"/>
      <c r="J9" s="9"/>
      <c r="K9" s="65"/>
      <c r="M9" s="36"/>
    </row>
    <row r="10" spans="1:13" s="7" customFormat="1" ht="24.75" customHeight="1">
      <c r="A10" s="45">
        <v>5</v>
      </c>
      <c r="B10" s="46" t="s">
        <v>335</v>
      </c>
      <c r="C10" s="28"/>
      <c r="D10" s="23" t="s">
        <v>169</v>
      </c>
      <c r="E10" s="24" t="s">
        <v>34</v>
      </c>
      <c r="F10" s="29" t="s">
        <v>178</v>
      </c>
      <c r="G10" s="30" t="s">
        <v>4</v>
      </c>
      <c r="H10" s="9" t="s">
        <v>194</v>
      </c>
      <c r="I10" s="9"/>
      <c r="J10" s="9"/>
      <c r="K10" s="65"/>
      <c r="M10" s="36"/>
    </row>
    <row r="11" spans="1:13" s="7" customFormat="1" ht="24.75" customHeight="1">
      <c r="A11" s="45">
        <v>6</v>
      </c>
      <c r="B11" s="46" t="s">
        <v>336</v>
      </c>
      <c r="C11" s="28" t="s">
        <v>137</v>
      </c>
      <c r="D11" s="23" t="s">
        <v>132</v>
      </c>
      <c r="E11" s="24" t="s">
        <v>260</v>
      </c>
      <c r="F11" s="29" t="s">
        <v>134</v>
      </c>
      <c r="G11" s="30" t="s">
        <v>4</v>
      </c>
      <c r="H11" s="9" t="s">
        <v>133</v>
      </c>
      <c r="I11" s="9"/>
      <c r="J11" s="9"/>
      <c r="K11" s="65"/>
      <c r="M11" s="36"/>
    </row>
    <row r="12" spans="1:13" s="7" customFormat="1" ht="27" customHeight="1">
      <c r="A12" s="45">
        <v>7</v>
      </c>
      <c r="B12" s="46" t="s">
        <v>129</v>
      </c>
      <c r="C12" s="28"/>
      <c r="D12" s="11" t="s">
        <v>237</v>
      </c>
      <c r="E12" s="12" t="s">
        <v>211</v>
      </c>
      <c r="F12" s="33" t="s">
        <v>130</v>
      </c>
      <c r="G12" s="13" t="s">
        <v>4</v>
      </c>
      <c r="H12" s="21" t="s">
        <v>192</v>
      </c>
      <c r="I12" s="21"/>
      <c r="J12" s="21"/>
      <c r="K12" s="62" t="s">
        <v>361</v>
      </c>
      <c r="M12" s="36"/>
    </row>
    <row r="13" spans="1:14" s="7" customFormat="1" ht="24.75" customHeight="1">
      <c r="A13" s="45">
        <v>8</v>
      </c>
      <c r="B13" s="46" t="s">
        <v>337</v>
      </c>
      <c r="C13" s="28"/>
      <c r="D13" s="23" t="s">
        <v>35</v>
      </c>
      <c r="E13" s="24" t="s">
        <v>186</v>
      </c>
      <c r="F13" s="31" t="s">
        <v>187</v>
      </c>
      <c r="G13" s="30" t="s">
        <v>2</v>
      </c>
      <c r="H13" s="32" t="s">
        <v>188</v>
      </c>
      <c r="I13" s="32"/>
      <c r="J13" s="32"/>
      <c r="K13" s="65"/>
      <c r="L13" s="10"/>
      <c r="M13" s="38"/>
      <c r="N13" s="10"/>
    </row>
    <row r="14" spans="1:13" s="7" customFormat="1" ht="24.75" customHeight="1">
      <c r="A14" s="45">
        <v>9</v>
      </c>
      <c r="B14" s="46" t="s">
        <v>338</v>
      </c>
      <c r="C14" s="22">
        <v>1831216840</v>
      </c>
      <c r="D14" s="23" t="s">
        <v>59</v>
      </c>
      <c r="E14" s="24" t="s">
        <v>60</v>
      </c>
      <c r="F14" s="25">
        <v>27326</v>
      </c>
      <c r="G14" s="26" t="str">
        <f>VLOOKUP(C14,'[1]DANH SACH NHAP HOC QTKD'!$B$4:$G$42,6,0)</f>
        <v>HÀ NỘI</v>
      </c>
      <c r="H14" s="9" t="s">
        <v>103</v>
      </c>
      <c r="I14" s="9"/>
      <c r="J14" s="9"/>
      <c r="K14" s="65"/>
      <c r="M14" s="36"/>
    </row>
    <row r="15" spans="1:13" s="7" customFormat="1" ht="24.75" customHeight="1">
      <c r="A15" s="45">
        <v>10</v>
      </c>
      <c r="B15" s="46" t="s">
        <v>339</v>
      </c>
      <c r="C15" s="22">
        <v>1831216841</v>
      </c>
      <c r="D15" s="23" t="s">
        <v>61</v>
      </c>
      <c r="E15" s="24" t="s">
        <v>60</v>
      </c>
      <c r="F15" s="25">
        <v>30349</v>
      </c>
      <c r="G15" s="26" t="str">
        <f>VLOOKUP(C15,'[1]DANH SACH NHAP HOC QTKD'!$B$4:$G$42,6,0)</f>
        <v>QUẢNG NAM</v>
      </c>
      <c r="H15" s="9" t="s">
        <v>103</v>
      </c>
      <c r="I15" s="9"/>
      <c r="J15" s="9"/>
      <c r="K15" s="65"/>
      <c r="M15" s="36"/>
    </row>
    <row r="16" spans="1:13" s="7" customFormat="1" ht="24.75" customHeight="1">
      <c r="A16" s="45">
        <v>11</v>
      </c>
      <c r="B16" s="46" t="s">
        <v>340</v>
      </c>
      <c r="C16" s="22">
        <v>1831216842</v>
      </c>
      <c r="D16" s="23" t="s">
        <v>62</v>
      </c>
      <c r="E16" s="24" t="s">
        <v>63</v>
      </c>
      <c r="F16" s="25">
        <v>28954</v>
      </c>
      <c r="G16" s="26" t="str">
        <f>VLOOKUP(C16,'[1]DANH SACH NHAP HOC QTKD'!$B$4:$G$42,6,0)</f>
        <v>VĨNH PHÚ</v>
      </c>
      <c r="H16" s="9" t="s">
        <v>103</v>
      </c>
      <c r="I16" s="9"/>
      <c r="J16" s="9"/>
      <c r="K16" s="65"/>
      <c r="M16" s="36"/>
    </row>
    <row r="17" spans="1:14" s="7" customFormat="1" ht="24.75" customHeight="1">
      <c r="A17" s="45">
        <v>12</v>
      </c>
      <c r="B17" s="46" t="s">
        <v>341</v>
      </c>
      <c r="C17" s="47">
        <v>1831116896</v>
      </c>
      <c r="D17" s="48" t="s">
        <v>253</v>
      </c>
      <c r="E17" s="49" t="s">
        <v>254</v>
      </c>
      <c r="F17" s="50">
        <v>31229</v>
      </c>
      <c r="G17" s="51" t="s">
        <v>4</v>
      </c>
      <c r="H17" s="9" t="s">
        <v>102</v>
      </c>
      <c r="I17" s="9"/>
      <c r="J17" s="9"/>
      <c r="K17" s="65"/>
      <c r="M17" s="42"/>
      <c r="N17" s="39"/>
    </row>
    <row r="18" spans="1:13" s="7" customFormat="1" ht="24.75" customHeight="1">
      <c r="A18" s="45">
        <v>13</v>
      </c>
      <c r="B18" s="46" t="s">
        <v>342</v>
      </c>
      <c r="C18" s="22">
        <v>1830216844</v>
      </c>
      <c r="D18" s="23" t="s">
        <v>35</v>
      </c>
      <c r="E18" s="24" t="s">
        <v>36</v>
      </c>
      <c r="F18" s="25">
        <v>31836</v>
      </c>
      <c r="G18" s="26" t="str">
        <f>VLOOKUP(C18,'[1]DANH SACH NHAP HOC QTKD'!$B$4:$G$42,6,0)</f>
        <v>QUẢNG NGÃI</v>
      </c>
      <c r="H18" s="9" t="s">
        <v>103</v>
      </c>
      <c r="I18" s="9"/>
      <c r="J18" s="9"/>
      <c r="K18" s="71"/>
      <c r="M18" s="36"/>
    </row>
    <row r="19" spans="1:13" s="7" customFormat="1" ht="24.75" customHeight="1">
      <c r="A19" s="45">
        <v>14</v>
      </c>
      <c r="B19" s="46" t="s">
        <v>343</v>
      </c>
      <c r="C19" s="22"/>
      <c r="D19" s="23" t="s">
        <v>231</v>
      </c>
      <c r="E19" s="24" t="s">
        <v>36</v>
      </c>
      <c r="F19" s="82" t="s">
        <v>365</v>
      </c>
      <c r="G19" s="26"/>
      <c r="H19" s="9" t="s">
        <v>103</v>
      </c>
      <c r="I19" s="9"/>
      <c r="J19" s="9"/>
      <c r="K19" s="71"/>
      <c r="M19" s="36"/>
    </row>
    <row r="20" spans="1:13" s="7" customFormat="1" ht="24.75" customHeight="1">
      <c r="A20" s="45">
        <v>15</v>
      </c>
      <c r="B20" s="46" t="s">
        <v>344</v>
      </c>
      <c r="C20" s="28">
        <v>1830256879</v>
      </c>
      <c r="D20" s="23" t="s">
        <v>82</v>
      </c>
      <c r="E20" s="24" t="s">
        <v>83</v>
      </c>
      <c r="F20" s="29">
        <v>29720</v>
      </c>
      <c r="G20" s="30" t="s">
        <v>2</v>
      </c>
      <c r="H20" s="9" t="s">
        <v>104</v>
      </c>
      <c r="I20" s="9"/>
      <c r="J20" s="9"/>
      <c r="K20" s="65"/>
      <c r="M20" s="36"/>
    </row>
    <row r="21" spans="1:13" s="7" customFormat="1" ht="24.75" customHeight="1">
      <c r="A21" s="45">
        <v>16</v>
      </c>
      <c r="B21" s="46" t="s">
        <v>345</v>
      </c>
      <c r="C21" s="28">
        <v>1830256880</v>
      </c>
      <c r="D21" s="23" t="s">
        <v>84</v>
      </c>
      <c r="E21" s="24" t="s">
        <v>83</v>
      </c>
      <c r="F21" s="29">
        <v>32965</v>
      </c>
      <c r="G21" s="30" t="s">
        <v>4</v>
      </c>
      <c r="H21" s="9" t="s">
        <v>104</v>
      </c>
      <c r="I21" s="9"/>
      <c r="J21" s="9"/>
      <c r="K21" s="65"/>
      <c r="M21" s="36"/>
    </row>
    <row r="22" spans="1:13" s="7" customFormat="1" ht="24.75" customHeight="1">
      <c r="A22" s="45">
        <v>17</v>
      </c>
      <c r="B22" s="46" t="s">
        <v>346</v>
      </c>
      <c r="C22" s="28"/>
      <c r="D22" s="23" t="s">
        <v>174</v>
      </c>
      <c r="E22" s="24" t="s">
        <v>173</v>
      </c>
      <c r="F22" s="31" t="s">
        <v>175</v>
      </c>
      <c r="G22" s="30" t="s">
        <v>4</v>
      </c>
      <c r="H22" s="9" t="s">
        <v>181</v>
      </c>
      <c r="I22" s="9"/>
      <c r="J22" s="9"/>
      <c r="K22" s="65"/>
      <c r="M22" s="36"/>
    </row>
    <row r="23" spans="1:14" s="7" customFormat="1" ht="24.75" customHeight="1">
      <c r="A23" s="45">
        <v>18</v>
      </c>
      <c r="B23" s="46" t="s">
        <v>347</v>
      </c>
      <c r="C23" s="47">
        <v>1831116898</v>
      </c>
      <c r="D23" s="48" t="s">
        <v>255</v>
      </c>
      <c r="E23" s="49" t="s">
        <v>256</v>
      </c>
      <c r="F23" s="50">
        <v>32453</v>
      </c>
      <c r="G23" s="51" t="s">
        <v>4</v>
      </c>
      <c r="H23" s="9" t="s">
        <v>102</v>
      </c>
      <c r="I23" s="9"/>
      <c r="J23" s="9"/>
      <c r="K23" s="65"/>
      <c r="M23" s="42"/>
      <c r="N23" s="39"/>
    </row>
    <row r="24" spans="1:13" s="7" customFormat="1" ht="24.75" customHeight="1">
      <c r="A24" s="45">
        <v>19</v>
      </c>
      <c r="B24" s="46" t="s">
        <v>348</v>
      </c>
      <c r="C24" s="47">
        <v>1831116899</v>
      </c>
      <c r="D24" s="48" t="s">
        <v>257</v>
      </c>
      <c r="E24" s="49" t="s">
        <v>256</v>
      </c>
      <c r="F24" s="50">
        <v>30631</v>
      </c>
      <c r="G24" s="51" t="s">
        <v>4</v>
      </c>
      <c r="H24" s="9" t="s">
        <v>102</v>
      </c>
      <c r="I24" s="9"/>
      <c r="J24" s="9"/>
      <c r="K24" s="65"/>
      <c r="M24" s="36"/>
    </row>
    <row r="25" spans="1:13" s="7" customFormat="1" ht="24.75" customHeight="1">
      <c r="A25" s="45">
        <v>20</v>
      </c>
      <c r="B25" s="46" t="s">
        <v>349</v>
      </c>
      <c r="C25" s="28"/>
      <c r="D25" s="23" t="s">
        <v>362</v>
      </c>
      <c r="E25" s="24" t="s">
        <v>161</v>
      </c>
      <c r="F25" s="29" t="s">
        <v>162</v>
      </c>
      <c r="G25" s="30" t="s">
        <v>189</v>
      </c>
      <c r="H25" s="32" t="s">
        <v>188</v>
      </c>
      <c r="I25" s="32"/>
      <c r="J25" s="32"/>
      <c r="K25" s="65"/>
      <c r="M25" s="36"/>
    </row>
    <row r="26" spans="1:13" s="7" customFormat="1" ht="24.75" customHeight="1">
      <c r="A26" s="45">
        <v>21</v>
      </c>
      <c r="B26" s="46" t="s">
        <v>364</v>
      </c>
      <c r="C26" s="22">
        <v>1830216847</v>
      </c>
      <c r="D26" s="23" t="s">
        <v>37</v>
      </c>
      <c r="E26" s="24" t="s">
        <v>38</v>
      </c>
      <c r="F26" s="25">
        <v>33056</v>
      </c>
      <c r="G26" s="26" t="str">
        <f>VLOOKUP(C26,'[1]DANH SACH NHAP HOC QTKD'!$B$4:$G$42,6,0)</f>
        <v>ĐÀ NẴNG</v>
      </c>
      <c r="H26" s="9" t="s">
        <v>103</v>
      </c>
      <c r="I26" s="9"/>
      <c r="J26" s="9"/>
      <c r="K26" s="65"/>
      <c r="M26" s="36"/>
    </row>
    <row r="28" spans="1:11" ht="15">
      <c r="A28" s="93" t="s">
        <v>366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91" s="2" customFormat="1" ht="14.25">
      <c r="A29" s="2" t="s">
        <v>356</v>
      </c>
      <c r="B29" s="41"/>
      <c r="D29" s="42"/>
      <c r="E29" s="43" t="s">
        <v>354</v>
      </c>
      <c r="G29" s="2" t="s">
        <v>355</v>
      </c>
      <c r="H29" s="58"/>
      <c r="I29" s="44" t="s">
        <v>355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</row>
  </sheetData>
  <sheetProtection/>
  <mergeCells count="6">
    <mergeCell ref="A28:K28"/>
    <mergeCell ref="A1:D1"/>
    <mergeCell ref="E1:K2"/>
    <mergeCell ref="A2:D2"/>
    <mergeCell ref="A4:K4"/>
    <mergeCell ref="D5:E5"/>
  </mergeCells>
  <printOptions/>
  <pageMargins left="0.63" right="0.2" top="0.4" bottom="0.29" header="0.24" footer="0.22"/>
  <pageSetup horizontalDpi="600" verticalDpi="60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TTTH</cp:lastModifiedBy>
  <cp:lastPrinted>2014-06-04T09:53:14Z</cp:lastPrinted>
  <dcterms:created xsi:type="dcterms:W3CDTF">2014-04-24T08:00:03Z</dcterms:created>
  <dcterms:modified xsi:type="dcterms:W3CDTF">2014-06-04T10:06:11Z</dcterms:modified>
  <cp:category/>
  <cp:version/>
  <cp:contentType/>
  <cp:contentStatus/>
</cp:coreProperties>
</file>