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KINHTE" sheetId="27" r:id="rId1"/>
    <sheet name="KTDT" sheetId="22" r:id="rId2"/>
    <sheet name="YDUOC" sheetId="26" r:id="rId3"/>
    <sheet name="QHQT" sheetId="28" r:id="rId4"/>
  </sheets>
  <definedNames>
    <definedName name="_Fill" localSheetId="0" hidden="1">#REF!</definedName>
    <definedName name="_Fill" localSheetId="1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3" hidden="1">#REF!</definedName>
    <definedName name="_Sort" localSheetId="2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0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0" hidden="1">{"'Sheet1'!$L$16"}</definedName>
    <definedName name="tkb" localSheetId="1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</definedNames>
  <calcPr calcId="144525" concurrentCalc="0"/>
</workbook>
</file>

<file path=xl/calcChain.xml><?xml version="1.0" encoding="utf-8"?>
<calcChain xmlns="http://schemas.openxmlformats.org/spreadsheetml/2006/main">
  <c r="M28" i="28" l="1"/>
  <c r="D4" i="28"/>
  <c r="E4" i="28"/>
  <c r="F4" i="28"/>
  <c r="G4" i="28"/>
  <c r="H4" i="28"/>
  <c r="I4" i="28"/>
  <c r="C16" i="28"/>
  <c r="D16" i="28"/>
  <c r="E16" i="28"/>
  <c r="F16" i="28"/>
  <c r="G16" i="28"/>
  <c r="H16" i="28"/>
  <c r="I16" i="28"/>
  <c r="A10" i="27"/>
  <c r="A13" i="27"/>
  <c r="A16" i="27"/>
  <c r="B10" i="26"/>
  <c r="B13" i="26"/>
  <c r="B16" i="26"/>
  <c r="B19" i="26"/>
  <c r="B25" i="26"/>
  <c r="B31" i="26"/>
  <c r="D2" i="26"/>
  <c r="H64" i="22"/>
  <c r="D4" i="22"/>
  <c r="E4" i="22"/>
  <c r="F4" i="22"/>
  <c r="G4" i="22"/>
  <c r="H4" i="22"/>
  <c r="I4" i="22"/>
  <c r="C16" i="22"/>
  <c r="D16" i="22"/>
  <c r="E16" i="22"/>
  <c r="F16" i="22"/>
  <c r="G16" i="22"/>
  <c r="H16" i="22"/>
  <c r="I16" i="22"/>
  <c r="C28" i="22"/>
  <c r="D28" i="22"/>
  <c r="E28" i="22"/>
  <c r="F28" i="22"/>
  <c r="G28" i="22"/>
  <c r="H28" i="22"/>
  <c r="I28" i="22"/>
  <c r="C40" i="22"/>
  <c r="D40" i="22"/>
  <c r="E40" i="22"/>
  <c r="F40" i="22"/>
  <c r="G40" i="22"/>
  <c r="H40" i="22"/>
  <c r="I40" i="22"/>
  <c r="C52" i="22"/>
  <c r="D52" i="22"/>
  <c r="E52" i="22"/>
  <c r="F52" i="22"/>
  <c r="G52" i="22"/>
  <c r="H52" i="22"/>
  <c r="I52" i="22"/>
</calcChain>
</file>

<file path=xl/sharedStrings.xml><?xml version="1.0" encoding="utf-8"?>
<sst xmlns="http://schemas.openxmlformats.org/spreadsheetml/2006/main" count="399" uniqueCount="99">
  <si>
    <t>ĐẠI HỌC DUY TÂN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</si>
  <si>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</si>
  <si>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</si>
  <si>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</si>
  <si>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</si>
  <si>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</si>
  <si>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</si>
  <si>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</si>
  <si>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</si>
  <si>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</si>
  <si>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</si>
  <si>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</si>
  <si>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</si>
  <si>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Online</t>
  </si>
  <si>
    <t>P.1003</t>
  </si>
  <si>
    <t>THỜI KHÓA BIỂU HỆ THẠC SĨ</t>
  </si>
  <si>
    <t>TRƯỜNG CÔNG NGHỆ</t>
  </si>
  <si>
    <t>NGÀNH: KỸ THUẬT ĐIỆN TỬ - LỚP: K26MEE</t>
  </si>
  <si>
    <t>PGS.TS Hà Đắc Bình</t>
  </si>
  <si>
    <t>LÃNH ĐẠO TRƯỜNG CÔNG NGHỆ</t>
  </si>
  <si>
    <t>NGƯỜI LẬP</t>
  </si>
  <si>
    <t>PGS-TS HÀ ĐẮC BÌNH</t>
  </si>
  <si>
    <t>TRƯƠNG THỊ HỒNG LIÊN</t>
  </si>
  <si>
    <t>Hai</t>
  </si>
  <si>
    <t>Ba</t>
  </si>
  <si>
    <t>Tư</t>
  </si>
  <si>
    <t>Năm</t>
  </si>
  <si>
    <t>Sáu</t>
  </si>
  <si>
    <t>Bảy</t>
  </si>
  <si>
    <t>THỜI KHÓA BIỂU NĂM HỌC 2022-2023 -  HỆ THẠC SĨ</t>
  </si>
  <si>
    <t>TRƯỜNG Y DƯỢC</t>
  </si>
  <si>
    <t>THỨ</t>
  </si>
  <si>
    <t>BUỔI</t>
  </si>
  <si>
    <t>K25MPM</t>
  </si>
  <si>
    <t>K26MPM</t>
  </si>
  <si>
    <r>
      <t xml:space="preserve">Tối
</t>
    </r>
    <r>
      <rPr>
        <sz val="11"/>
        <rFont val="Times New Roman"/>
        <family val="1"/>
      </rPr>
      <t>(18h - 21h)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</si>
  <si>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</si>
  <si>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</si>
  <si>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</si>
  <si>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t>P.901A</t>
  </si>
  <si>
    <t>Cơ sở: 254 Nguyễn Văn Linh - Đà Nẵng</t>
  </si>
  <si>
    <t>Số điện thoại Giảng viên:</t>
  </si>
  <si>
    <t xml:space="preserve">Bào chế hiện đại </t>
  </si>
  <si>
    <t>GS. TS. Nguyễn Thanh Hải</t>
  </si>
  <si>
    <t>GS. TS. Nguyễn Thanh Hải: 091 3512599</t>
  </si>
  <si>
    <t>THỜI KHÓA BIỂU NH 2022-2023 * Thạc sỹ * K24, 25, 26</t>
  </si>
  <si>
    <t>TRƯỜNG ĐÀO TẠO KINH TẾ</t>
  </si>
  <si>
    <t>HỌC KỲ II * NH 2022-2023</t>
  </si>
  <si>
    <t>TUẦN 40 (22--28/5/2023)</t>
  </si>
  <si>
    <t>Thứ</t>
  </si>
  <si>
    <t>Buổi</t>
  </si>
  <si>
    <t>K24MBA 
(Quản trị kinh doanh)</t>
  </si>
  <si>
    <t>K24MFB
 (Tài Chính - Ngân Hàng )</t>
  </si>
  <si>
    <t>K24MAC
 (Kế Toán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</si>
  <si>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</si>
  <si>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</si>
  <si>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</si>
  <si>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</si>
  <si>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</si>
  <si>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Kiểm toán hoạt động 
AUD 611</t>
  </si>
  <si>
    <t>Quản trị tài chính
FIN A - 601</t>
  </si>
  <si>
    <t>8b (T38-48) - P.902- 254 NVL</t>
  </si>
  <si>
    <t>10b.T34-40-P.901B- 254NVL</t>
  </si>
  <si>
    <t>TS. Hồ Tuấn Vũ</t>
  </si>
  <si>
    <t>PGS.TS Lê Đức Toàn</t>
  </si>
  <si>
    <t>Kiểm toán tài chính
AUD 602</t>
  </si>
  <si>
    <t>Kinh tế vĩ mô
ECO A-607</t>
  </si>
  <si>
    <t>10b.T32-42-P.901B- 254NVL</t>
  </si>
  <si>
    <t>PGS.TS.Phan Thanh Hải</t>
  </si>
  <si>
    <t>TS. Đỗ Văn Tính</t>
  </si>
  <si>
    <r>
      <t xml:space="preserve">KT </t>
    </r>
    <r>
      <rPr>
        <b/>
        <sz val="10"/>
        <rFont val="Arial"/>
        <family val="2"/>
      </rPr>
      <t xml:space="preserve"> tài chính nâng cao
</t>
    </r>
    <r>
      <rPr>
        <b/>
        <sz val="11"/>
        <rFont val="Arial"/>
        <family val="2"/>
      </rPr>
      <t>ACC A - 602</t>
    </r>
  </si>
  <si>
    <t xml:space="preserve">Tư </t>
  </si>
  <si>
    <t>5b (T39-43) - P.902- 254 NVL</t>
  </si>
  <si>
    <t>TS.Nguyễn Phi Sơn</t>
  </si>
  <si>
    <t xml:space="preserve">Năm </t>
  </si>
  <si>
    <t>Sáu 
26/5/2023)</t>
  </si>
  <si>
    <r>
      <t xml:space="preserve">Chiều - 4h
</t>
    </r>
    <r>
      <rPr>
        <sz val="11"/>
        <rFont val="Times New Roman"/>
        <family val="1"/>
      </rPr>
      <t>(13h - 17h)</t>
    </r>
  </si>
  <si>
    <r>
      <t xml:space="preserve">Luật kinh tế 
</t>
    </r>
    <r>
      <rPr>
        <sz val="11"/>
        <rFont val="Arial"/>
        <family val="2"/>
      </rPr>
      <t>LAW A - 603</t>
    </r>
  </si>
  <si>
    <t>10b.T10-P. 901A-254 NVL</t>
  </si>
  <si>
    <t>PGS.TS Trần Hữu Tráng</t>
  </si>
  <si>
    <t>10b.T10-P. 902- 254 NVL</t>
  </si>
  <si>
    <t>Bảy
27/5/2023</t>
  </si>
  <si>
    <r>
      <t xml:space="preserve">Sáng - 4h
</t>
    </r>
    <r>
      <rPr>
        <sz val="11"/>
        <rFont val="Times New Roman"/>
        <family val="1"/>
      </rPr>
      <t>(7h -11h)</t>
    </r>
  </si>
  <si>
    <r>
      <t xml:space="preserve">Chiều - 4h
</t>
    </r>
    <r>
      <rPr>
        <sz val="11"/>
        <rFont val="Times New Roman"/>
        <family val="1"/>
      </rPr>
      <t>(13h -17h)</t>
    </r>
  </si>
  <si>
    <t>10b.T10-P. 901B-254 NVL</t>
  </si>
  <si>
    <t>CN
28/5/2023</t>
  </si>
  <si>
    <t>THỜI KHÓA BIỂU HỆ THẠC SĨ  - THÁNG 5/2023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</si>
  <si>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</si>
  <si>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</si>
  <si>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 xml:space="preserve"> </t>
  </si>
  <si>
    <t>Phân tích sự kiện Quốc tế</t>
  </si>
  <si>
    <t>P.102 - 254NVL</t>
  </si>
  <si>
    <t>P.1003 - 254NVL</t>
  </si>
  <si>
    <t>TS. Nguyễn Thị Quế</t>
  </si>
  <si>
    <t>Giảng viên:</t>
  </si>
  <si>
    <t>Điện thoại:</t>
  </si>
  <si>
    <t>0913.301.848</t>
  </si>
  <si>
    <t>P.903</t>
  </si>
  <si>
    <t>Kiến trúc máy tính tiên tiến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</si>
</sst>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dd/mm"/>
    <numFmt numFmtId="183" formatCode="#,##0\ [$HV]"/>
  </numFmts>
  <fonts count="110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color indexed="8"/>
      <name val="Times New Roman"/>
      <family val="1"/>
    </font>
    <font>
      <sz val="13"/>
      <name val="VNtimes new roman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2"/>
      <name val="VNtimes new roman"/>
      <family val="2"/>
    </font>
    <font>
      <b/>
      <sz val="14"/>
      <name val="Times New Roman"/>
      <family val="1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63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1"/>
      <color rgb="FF9C5700"/>
      <name val="Arial"/>
      <family val="2"/>
      <scheme val="minor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  <charset val="163"/>
      <scheme val="minor"/>
    </font>
    <font>
      <b/>
      <sz val="12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8"/>
      <name val="Times New Roman"/>
      <family val="1"/>
      <charset val="163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  <charset val="163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8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i/>
      <sz val="11"/>
      <name val="Times New Roman"/>
      <family val="1"/>
    </font>
    <font>
      <i/>
      <sz val="11"/>
      <name val="Times New Roman"/>
      <family val="1"/>
      <charset val="163"/>
    </font>
    <font>
      <i/>
      <sz val="11"/>
      <color rgb="FFFF0000"/>
      <name val="Times New Roman"/>
      <family val="1"/>
      <charset val="163"/>
    </font>
    <font>
      <sz val="13"/>
      <name val="Times New Roman"/>
      <family val="1"/>
    </font>
    <font>
      <b/>
      <sz val="15"/>
      <name val="Arial"/>
      <family val="2"/>
      <scheme val="minor"/>
    </font>
    <font>
      <b/>
      <sz val="14"/>
      <name val="Arial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sz val="11"/>
      <name val="Arial"/>
      <family val="2"/>
    </font>
    <font>
      <sz val="11"/>
      <color rgb="FF1231B6"/>
      <name val="Arial"/>
      <family val="2"/>
    </font>
    <font>
      <sz val="11"/>
      <color rgb="FFCC66FF"/>
      <name val="Arial"/>
      <family val="2"/>
    </font>
    <font>
      <sz val="11"/>
      <color rgb="FF241DAB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b/>
      <sz val="10"/>
      <name val="Arial"/>
      <family val="2"/>
    </font>
    <font>
      <sz val="11"/>
      <color theme="3" tint="0.39997558519241921"/>
      <name val="Arial"/>
      <family val="2"/>
    </font>
    <font>
      <sz val="10"/>
      <color rgb="FF241DAB"/>
      <name val="Arial"/>
      <family val="2"/>
    </font>
    <font>
      <b/>
      <u/>
      <sz val="12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10"/>
      <name val="Times New Roman"/>
      <family val="1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45">
    <xf numFmtId="0" fontId="0" fillId="0" borderId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8" fillId="2" borderId="0"/>
    <xf numFmtId="0" fontId="9" fillId="2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0" fillId="2" borderId="0"/>
    <xf numFmtId="0" fontId="11" fillId="0" borderId="0">
      <alignment wrapText="1"/>
    </xf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15" fillId="21" borderId="1" applyNumberFormat="0" applyAlignment="0" applyProtection="0"/>
    <xf numFmtId="169" fontId="1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6" fillId="0" borderId="0"/>
    <xf numFmtId="0" fontId="17" fillId="22" borderId="2" applyNumberFormat="0" applyAlignment="0" applyProtection="0"/>
    <xf numFmtId="0" fontId="2" fillId="0" borderId="0" applyFont="0" applyFill="0" applyBorder="0" applyAlignment="0" applyProtection="0"/>
    <xf numFmtId="172" fontId="16" fillId="0" borderId="0"/>
    <xf numFmtId="0" fontId="2" fillId="0" borderId="0" applyFill="0" applyBorder="0" applyAlignment="0"/>
    <xf numFmtId="0" fontId="1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9" fillId="5" borderId="0" applyNumberFormat="0" applyBorder="0" applyAlignment="0" applyProtection="0"/>
    <xf numFmtId="38" fontId="20" fillId="2" borderId="0" applyNumberFormat="0" applyBorder="0" applyAlignment="0" applyProtection="0"/>
    <xf numFmtId="0" fontId="21" fillId="0" borderId="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 applyProtection="0"/>
    <xf numFmtId="0" fontId="21" fillId="0" borderId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0" fontId="20" fillId="23" borderId="6" applyNumberFormat="0" applyBorder="0" applyAlignment="0" applyProtection="0"/>
    <xf numFmtId="0" fontId="25" fillId="0" borderId="0"/>
    <xf numFmtId="0" fontId="25" fillId="0" borderId="0"/>
    <xf numFmtId="0" fontId="2" fillId="0" borderId="0" applyFill="0" applyBorder="0" applyAlignment="0"/>
    <xf numFmtId="0" fontId="26" fillId="0" borderId="7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55" fillId="26" borderId="0" applyNumberFormat="0" applyBorder="0" applyAlignment="0" applyProtection="0"/>
    <xf numFmtId="0" fontId="29" fillId="24" borderId="0" applyNumberFormat="0" applyBorder="0" applyAlignment="0" applyProtection="0"/>
    <xf numFmtId="0" fontId="30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" fillId="0" borderId="0"/>
    <xf numFmtId="0" fontId="56" fillId="0" borderId="0"/>
    <xf numFmtId="0" fontId="2" fillId="0" borderId="0"/>
    <xf numFmtId="0" fontId="2" fillId="0" borderId="0"/>
    <xf numFmtId="0" fontId="1" fillId="0" borderId="0"/>
    <xf numFmtId="0" fontId="57" fillId="0" borderId="0"/>
    <xf numFmtId="0" fontId="51" fillId="0" borderId="0"/>
    <xf numFmtId="0" fontId="33" fillId="0" borderId="0" applyProtection="0"/>
    <xf numFmtId="0" fontId="33" fillId="0" borderId="0" applyProtection="0"/>
    <xf numFmtId="0" fontId="33" fillId="0" borderId="0" applyProtection="0"/>
    <xf numFmtId="0" fontId="51" fillId="0" borderId="0"/>
    <xf numFmtId="0" fontId="2" fillId="0" borderId="0"/>
    <xf numFmtId="0" fontId="2" fillId="0" borderId="0"/>
    <xf numFmtId="0" fontId="49" fillId="0" borderId="0"/>
    <xf numFmtId="0" fontId="34" fillId="0" borderId="0"/>
    <xf numFmtId="0" fontId="58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57" fillId="0" borderId="0"/>
    <xf numFmtId="0" fontId="57" fillId="0" borderId="0"/>
    <xf numFmtId="0" fontId="1" fillId="25" borderId="8" applyNumberFormat="0" applyFont="0" applyAlignment="0" applyProtection="0"/>
    <xf numFmtId="0" fontId="35" fillId="21" borderId="9" applyNumberFormat="0" applyAlignment="0" applyProtection="0"/>
    <xf numFmtId="10" fontId="2" fillId="0" borderId="0" applyFont="0" applyFill="0" applyBorder="0" applyAlignment="0" applyProtection="0"/>
    <xf numFmtId="9" fontId="27" fillId="0" borderId="10" applyNumberFormat="0" applyBorder="0"/>
    <xf numFmtId="0" fontId="2" fillId="0" borderId="0" applyFill="0" applyBorder="0" applyAlignment="0"/>
    <xf numFmtId="3" fontId="36" fillId="0" borderId="0"/>
    <xf numFmtId="49" fontId="37" fillId="0" borderId="0" applyFill="0" applyBorder="0" applyAlignment="0"/>
    <xf numFmtId="0" fontId="2" fillId="0" borderId="0" applyFill="0" applyBorder="0" applyAlignment="0"/>
    <xf numFmtId="0" fontId="38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39" fillId="0" borderId="0" applyNumberForma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6" fillId="0" borderId="0"/>
    <xf numFmtId="0" fontId="28" fillId="0" borderId="0"/>
    <xf numFmtId="16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47" fillId="0" borderId="0"/>
    <xf numFmtId="179" fontId="3" fillId="0" borderId="0" applyFont="0" applyFill="0" applyBorder="0" applyAlignment="0" applyProtection="0"/>
    <xf numFmtId="180" fontId="48" fillId="0" borderId="0" applyFont="0" applyFill="0" applyBorder="0" applyAlignment="0" applyProtection="0"/>
    <xf numFmtId="181" fontId="3" fillId="0" borderId="0" applyFont="0" applyFill="0" applyBorder="0" applyAlignment="0" applyProtection="0"/>
  </cellStyleXfs>
  <cellXfs count="192">
    <xf numFmtId="0" fontId="0" fillId="0" borderId="0" xfId="0"/>
    <xf numFmtId="0" fontId="41" fillId="0" borderId="0" xfId="103" applyFont="1" applyFill="1" applyAlignment="1" applyProtection="1">
      <alignment vertical="center"/>
      <protection locked="0"/>
    </xf>
    <xf numFmtId="0" fontId="62" fillId="0" borderId="0" xfId="103" applyFont="1" applyFill="1" applyBorder="1" applyAlignment="1" applyProtection="1">
      <alignment horizontal="center" vertical="center" wrapText="1"/>
      <protection locked="0"/>
    </xf>
    <xf numFmtId="0" fontId="63" fillId="0" borderId="0" xfId="103" applyFont="1" applyFill="1" applyBorder="1" applyAlignment="1" applyProtection="1">
      <alignment horizontal="center" vertical="center" wrapText="1"/>
      <protection locked="0"/>
    </xf>
    <xf numFmtId="2" fontId="64" fillId="0" borderId="0" xfId="103" applyNumberFormat="1" applyFont="1" applyFill="1" applyBorder="1" applyAlignment="1" applyProtection="1">
      <alignment horizontal="center" vertical="center"/>
      <protection locked="0"/>
    </xf>
    <xf numFmtId="2" fontId="66" fillId="0" borderId="0" xfId="103" applyNumberFormat="1" applyFont="1" applyFill="1" applyBorder="1" applyAlignment="1" applyProtection="1">
      <alignment horizontal="center" vertical="center"/>
      <protection locked="0"/>
    </xf>
    <xf numFmtId="0" fontId="30" fillId="0" borderId="0" xfId="103" applyFont="1" applyFill="1" applyAlignment="1" applyProtection="1">
      <alignment vertical="center"/>
      <protection locked="0"/>
    </xf>
    <xf numFmtId="0" fontId="63" fillId="27" borderId="16" xfId="103" applyFont="1" applyFill="1" applyBorder="1" applyAlignment="1" applyProtection="1">
      <alignment horizontal="center" vertical="center" wrapText="1"/>
      <protection locked="0"/>
    </xf>
    <xf numFmtId="2" fontId="66" fillId="0" borderId="23" xfId="103" applyNumberFormat="1" applyFont="1" applyFill="1" applyBorder="1" applyAlignment="1" applyProtection="1">
      <alignment horizontal="center" vertical="center"/>
      <protection locked="0"/>
    </xf>
    <xf numFmtId="2" fontId="66" fillId="0" borderId="24" xfId="103" applyNumberFormat="1" applyFont="1" applyFill="1" applyBorder="1" applyAlignment="1" applyProtection="1">
      <alignment horizontal="center" vertical="center"/>
      <protection locked="0"/>
    </xf>
    <xf numFmtId="2" fontId="66" fillId="0" borderId="26" xfId="103" applyNumberFormat="1" applyFont="1" applyFill="1" applyBorder="1" applyAlignment="1" applyProtection="1">
      <alignment horizontal="center" vertical="center"/>
      <protection locked="0"/>
    </xf>
    <xf numFmtId="0" fontId="63" fillId="27" borderId="6" xfId="103" applyFont="1" applyFill="1" applyBorder="1" applyAlignment="1" applyProtection="1">
      <alignment horizontal="center" vertical="center" wrapText="1"/>
      <protection locked="0"/>
    </xf>
    <xf numFmtId="0" fontId="71" fillId="0" borderId="0" xfId="103" applyFont="1" applyFill="1" applyBorder="1" applyAlignment="1" applyProtection="1">
      <alignment horizontal="center" vertical="center"/>
      <protection locked="0"/>
    </xf>
    <xf numFmtId="0" fontId="72" fillId="0" borderId="0" xfId="103" applyFont="1" applyFill="1" applyBorder="1" applyAlignment="1" applyProtection="1">
      <alignment horizontal="center" vertical="center"/>
      <protection locked="0"/>
    </xf>
    <xf numFmtId="0" fontId="73" fillId="0" borderId="0" xfId="103" applyFont="1" applyFill="1" applyBorder="1" applyAlignment="1" applyProtection="1">
      <alignment horizontal="right" vertical="center"/>
      <protection locked="0"/>
    </xf>
    <xf numFmtId="182" fontId="63" fillId="27" borderId="13" xfId="103" applyNumberFormat="1" applyFont="1" applyFill="1" applyBorder="1" applyAlignment="1" applyProtection="1">
      <alignment horizontal="center" vertical="center"/>
      <protection locked="0"/>
    </xf>
    <xf numFmtId="182" fontId="63" fillId="27" borderId="14" xfId="103" applyNumberFormat="1" applyFont="1" applyFill="1" applyBorder="1" applyAlignment="1" applyProtection="1">
      <alignment horizontal="center" vertical="center"/>
      <protection locked="0"/>
    </xf>
    <xf numFmtId="2" fontId="63" fillId="0" borderId="18" xfId="103" applyNumberFormat="1" applyFont="1" applyFill="1" applyBorder="1" applyAlignment="1" applyProtection="1">
      <alignment horizontal="center" vertical="center" wrapText="1"/>
      <protection locked="0"/>
    </xf>
    <xf numFmtId="2" fontId="63" fillId="0" borderId="18" xfId="103" applyNumberFormat="1" applyFont="1" applyFill="1" applyBorder="1" applyAlignment="1" applyProtection="1">
      <alignment horizontal="center" vertical="center"/>
      <protection locked="0"/>
    </xf>
    <xf numFmtId="2" fontId="63" fillId="0" borderId="19" xfId="103" applyNumberFormat="1" applyFont="1" applyFill="1" applyBorder="1" applyAlignment="1" applyProtection="1">
      <alignment horizontal="center" vertical="center" wrapText="1"/>
      <protection locked="0"/>
    </xf>
    <xf numFmtId="2" fontId="74" fillId="0" borderId="29" xfId="103" applyNumberFormat="1" applyFont="1" applyFill="1" applyBorder="1" applyAlignment="1" applyProtection="1">
      <alignment horizontal="center" vertical="center"/>
      <protection locked="0"/>
    </xf>
    <xf numFmtId="2" fontId="62" fillId="0" borderId="29" xfId="103" applyNumberFormat="1" applyFont="1" applyFill="1" applyBorder="1" applyAlignment="1" applyProtection="1">
      <alignment horizontal="center" vertical="center"/>
      <protection locked="0"/>
    </xf>
    <xf numFmtId="2" fontId="63" fillId="0" borderId="29" xfId="103" applyNumberFormat="1" applyFont="1" applyFill="1" applyBorder="1" applyAlignment="1" applyProtection="1">
      <alignment horizontal="center" vertical="center" wrapText="1"/>
      <protection locked="0"/>
    </xf>
    <xf numFmtId="2" fontId="74" fillId="0" borderId="21" xfId="103" applyNumberFormat="1" applyFont="1" applyFill="1" applyBorder="1" applyAlignment="1" applyProtection="1">
      <alignment horizontal="center" vertical="center"/>
      <protection locked="0"/>
    </xf>
    <xf numFmtId="2" fontId="63" fillId="0" borderId="23" xfId="103" applyNumberFormat="1" applyFont="1" applyFill="1" applyBorder="1" applyAlignment="1" applyProtection="1">
      <alignment horizontal="center" vertical="center"/>
      <protection locked="0"/>
    </xf>
    <xf numFmtId="2" fontId="74" fillId="0" borderId="23" xfId="103" applyNumberFormat="1" applyFont="1" applyFill="1" applyBorder="1" applyAlignment="1" applyProtection="1">
      <alignment horizontal="center" vertical="center"/>
      <protection locked="0"/>
    </xf>
    <xf numFmtId="2" fontId="63" fillId="0" borderId="24" xfId="103" applyNumberFormat="1" applyFont="1" applyFill="1" applyBorder="1" applyAlignment="1" applyProtection="1">
      <alignment horizontal="center" vertical="center"/>
      <protection locked="0"/>
    </xf>
    <xf numFmtId="2" fontId="63" fillId="0" borderId="30" xfId="103" applyNumberFormat="1" applyFont="1" applyFill="1" applyBorder="1" applyAlignment="1" applyProtection="1">
      <alignment horizontal="center" vertical="center" wrapText="1"/>
      <protection locked="0"/>
    </xf>
    <xf numFmtId="2" fontId="74" fillId="0" borderId="31" xfId="103" applyNumberFormat="1" applyFont="1" applyFill="1" applyBorder="1" applyAlignment="1" applyProtection="1">
      <alignment horizontal="center" vertical="center"/>
      <protection locked="0"/>
    </xf>
    <xf numFmtId="2" fontId="66" fillId="0" borderId="32" xfId="103" applyNumberFormat="1" applyFont="1" applyFill="1" applyBorder="1" applyAlignment="1" applyProtection="1">
      <alignment horizontal="center" vertical="center"/>
      <protection locked="0"/>
    </xf>
    <xf numFmtId="2" fontId="65" fillId="0" borderId="29" xfId="103" applyNumberFormat="1" applyFont="1" applyFill="1" applyBorder="1" applyAlignment="1" applyProtection="1">
      <alignment horizontal="center" vertical="center"/>
      <protection locked="0"/>
    </xf>
    <xf numFmtId="2" fontId="65" fillId="0" borderId="29" xfId="103" applyNumberFormat="1" applyFont="1" applyFill="1" applyBorder="1" applyAlignment="1" applyProtection="1">
      <alignment horizontal="center" vertical="center" wrapText="1"/>
      <protection locked="0"/>
    </xf>
    <xf numFmtId="2" fontId="68" fillId="0" borderId="26" xfId="103" applyNumberFormat="1" applyFont="1" applyFill="1" applyBorder="1" applyAlignment="1" applyProtection="1">
      <alignment horizontal="center" vertical="center"/>
      <protection locked="0"/>
    </xf>
    <xf numFmtId="2" fontId="74" fillId="0" borderId="26" xfId="103" applyNumberFormat="1" applyFont="1" applyFill="1" applyBorder="1" applyAlignment="1" applyProtection="1">
      <alignment horizontal="center" vertical="center"/>
      <protection locked="0"/>
    </xf>
    <xf numFmtId="2" fontId="68" fillId="0" borderId="27" xfId="103" applyNumberFormat="1" applyFont="1" applyFill="1" applyBorder="1" applyAlignment="1" applyProtection="1">
      <alignment horizontal="center" vertical="center"/>
      <protection locked="0"/>
    </xf>
    <xf numFmtId="2" fontId="63" fillId="0" borderId="0" xfId="103" applyNumberFormat="1" applyFont="1" applyFill="1" applyBorder="1" applyAlignment="1" applyProtection="1">
      <alignment horizontal="center" vertical="center"/>
      <protection locked="0"/>
    </xf>
    <xf numFmtId="2" fontId="74" fillId="0" borderId="0" xfId="103" applyNumberFormat="1" applyFont="1" applyFill="1" applyBorder="1" applyAlignment="1" applyProtection="1">
      <alignment horizontal="center" vertical="center"/>
      <protection locked="0"/>
    </xf>
    <xf numFmtId="2" fontId="64" fillId="0" borderId="26" xfId="103" applyNumberFormat="1" applyFont="1" applyFill="1" applyBorder="1" applyAlignment="1" applyProtection="1">
      <alignment horizontal="center" vertical="center"/>
      <protection locked="0"/>
    </xf>
    <xf numFmtId="2" fontId="63" fillId="0" borderId="26" xfId="103" applyNumberFormat="1" applyFont="1" applyFill="1" applyBorder="1" applyAlignment="1" applyProtection="1">
      <alignment horizontal="center" vertical="center"/>
      <protection locked="0"/>
    </xf>
    <xf numFmtId="0" fontId="67" fillId="0" borderId="0" xfId="103" applyFont="1" applyFill="1" applyBorder="1" applyAlignment="1" applyProtection="1">
      <alignment horizontal="center" vertical="center" wrapText="1"/>
      <protection locked="0"/>
    </xf>
    <xf numFmtId="2" fontId="68" fillId="0" borderId="0" xfId="103" applyNumberFormat="1" applyFont="1" applyFill="1" applyBorder="1" applyAlignment="1" applyProtection="1">
      <alignment horizontal="center" vertical="center"/>
      <protection locked="0"/>
    </xf>
    <xf numFmtId="0" fontId="75" fillId="0" borderId="0" xfId="103" applyFont="1" applyFill="1" applyAlignment="1" applyProtection="1">
      <alignment vertical="center"/>
      <protection locked="0"/>
    </xf>
    <xf numFmtId="0" fontId="69" fillId="0" borderId="0" xfId="103" applyFont="1" applyFill="1" applyAlignment="1" applyProtection="1">
      <alignment vertical="center"/>
      <protection locked="0"/>
    </xf>
    <xf numFmtId="0" fontId="73" fillId="0" borderId="0" xfId="103" applyFont="1" applyFill="1" applyAlignment="1" applyProtection="1">
      <alignment horizontal="center" vertical="center"/>
      <protection locked="0"/>
    </xf>
    <xf numFmtId="0" fontId="70" fillId="0" borderId="0" xfId="103" quotePrefix="1" applyFont="1" applyFill="1" applyAlignment="1" applyProtection="1">
      <alignment vertical="top" wrapText="1"/>
      <protection locked="0"/>
    </xf>
    <xf numFmtId="0" fontId="70" fillId="0" borderId="0" xfId="103" applyFont="1" applyFill="1" applyAlignment="1" applyProtection="1">
      <alignment vertical="top" wrapText="1"/>
      <protection locked="0"/>
    </xf>
    <xf numFmtId="0" fontId="70" fillId="0" borderId="0" xfId="103" applyFont="1" applyFill="1" applyAlignment="1" applyProtection="1">
      <alignment horizontal="center" vertical="top" wrapText="1"/>
      <protection locked="0"/>
    </xf>
    <xf numFmtId="0" fontId="70" fillId="0" borderId="0" xfId="103" applyFont="1" applyFill="1" applyAlignment="1" applyProtection="1">
      <alignment vertical="center"/>
      <protection locked="0"/>
    </xf>
    <xf numFmtId="0" fontId="76" fillId="0" borderId="0" xfId="103" applyFont="1" applyFill="1" applyAlignment="1" applyProtection="1">
      <alignment vertical="center"/>
      <protection locked="0"/>
    </xf>
    <xf numFmtId="0" fontId="61" fillId="29" borderId="6" xfId="106" applyFont="1" applyFill="1" applyBorder="1" applyAlignment="1">
      <alignment horizontal="center" vertical="center"/>
    </xf>
    <xf numFmtId="14" fontId="61" fillId="29" borderId="6" xfId="106" applyNumberFormat="1" applyFont="1" applyFill="1" applyBorder="1" applyAlignment="1">
      <alignment horizontal="center" vertical="center" wrapText="1"/>
    </xf>
    <xf numFmtId="0" fontId="61" fillId="29" borderId="6" xfId="106" applyFont="1" applyFill="1" applyBorder="1" applyAlignment="1">
      <alignment horizontal="center" vertical="center" wrapText="1"/>
    </xf>
    <xf numFmtId="14" fontId="78" fillId="28" borderId="33" xfId="106" applyNumberFormat="1" applyFont="1" applyFill="1" applyBorder="1" applyAlignment="1">
      <alignment horizontal="center" vertical="center"/>
    </xf>
    <xf numFmtId="0" fontId="84" fillId="28" borderId="20" xfId="106" applyFont="1" applyFill="1" applyBorder="1" applyAlignment="1">
      <alignment horizontal="center" vertical="center" wrapText="1"/>
    </xf>
    <xf numFmtId="14" fontId="78" fillId="28" borderId="34" xfId="106" quotePrefix="1" applyNumberFormat="1" applyFont="1" applyFill="1" applyBorder="1" applyAlignment="1">
      <alignment horizontal="center" vertical="center"/>
    </xf>
    <xf numFmtId="0" fontId="78" fillId="28" borderId="34" xfId="106" applyFont="1" applyFill="1" applyBorder="1" applyAlignment="1">
      <alignment horizontal="center" vertical="center" wrapText="1"/>
    </xf>
    <xf numFmtId="0" fontId="70" fillId="28" borderId="20" xfId="106" applyFont="1" applyFill="1" applyBorder="1" applyAlignment="1">
      <alignment horizontal="center" vertical="center" wrapText="1"/>
    </xf>
    <xf numFmtId="0" fontId="85" fillId="28" borderId="20" xfId="106" applyFont="1" applyFill="1" applyBorder="1" applyAlignment="1">
      <alignment horizontal="center" vertical="center" wrapText="1"/>
    </xf>
    <xf numFmtId="14" fontId="78" fillId="28" borderId="20" xfId="106" quotePrefix="1" applyNumberFormat="1" applyFont="1" applyFill="1" applyBorder="1" applyAlignment="1">
      <alignment horizontal="center" vertical="center"/>
    </xf>
    <xf numFmtId="14" fontId="78" fillId="28" borderId="20" xfId="106" applyNumberFormat="1" applyFont="1" applyFill="1" applyBorder="1" applyAlignment="1">
      <alignment horizontal="center" vertical="center"/>
    </xf>
    <xf numFmtId="0" fontId="69" fillId="28" borderId="33" xfId="106" applyFont="1" applyFill="1" applyBorder="1" applyAlignment="1">
      <alignment horizontal="center" vertical="center" wrapText="1"/>
    </xf>
    <xf numFmtId="0" fontId="78" fillId="28" borderId="33" xfId="106" applyFont="1" applyFill="1" applyBorder="1" applyAlignment="1">
      <alignment horizontal="center" vertical="center"/>
    </xf>
    <xf numFmtId="0" fontId="78" fillId="28" borderId="20" xfId="106" applyFont="1" applyFill="1" applyBorder="1" applyAlignment="1">
      <alignment horizontal="center" vertical="center"/>
    </xf>
    <xf numFmtId="0" fontId="78" fillId="28" borderId="34" xfId="106" applyFont="1" applyFill="1" applyBorder="1" applyAlignment="1">
      <alignment horizontal="center" vertical="center"/>
    </xf>
    <xf numFmtId="0" fontId="82" fillId="0" borderId="0" xfId="106" applyFont="1"/>
    <xf numFmtId="0" fontId="78" fillId="0" borderId="0" xfId="106" applyFont="1" applyAlignment="1">
      <alignment horizontal="center" vertical="center"/>
    </xf>
    <xf numFmtId="14" fontId="78" fillId="0" borderId="0" xfId="106" applyNumberFormat="1" applyFont="1" applyAlignment="1">
      <alignment horizontal="left"/>
    </xf>
    <xf numFmtId="0" fontId="78" fillId="0" borderId="0" xfId="106" applyFont="1" applyAlignment="1">
      <alignment horizontal="center"/>
    </xf>
    <xf numFmtId="0" fontId="78" fillId="0" borderId="0" xfId="106" applyFont="1"/>
    <xf numFmtId="0" fontId="61" fillId="0" borderId="0" xfId="106" applyFont="1" applyAlignment="1">
      <alignment vertical="center"/>
    </xf>
    <xf numFmtId="0" fontId="78" fillId="28" borderId="0" xfId="106" applyFont="1" applyFill="1" applyAlignment="1">
      <alignment vertical="center"/>
    </xf>
    <xf numFmtId="0" fontId="69" fillId="28" borderId="20" xfId="106" applyFont="1" applyFill="1" applyBorder="1" applyAlignment="1">
      <alignment horizontal="center" vertical="center"/>
    </xf>
    <xf numFmtId="0" fontId="84" fillId="28" borderId="0" xfId="106" applyFont="1" applyFill="1" applyAlignment="1">
      <alignment vertical="center"/>
    </xf>
    <xf numFmtId="0" fontId="86" fillId="28" borderId="20" xfId="106" applyFont="1" applyFill="1" applyBorder="1" applyAlignment="1">
      <alignment horizontal="center" vertical="center" wrapText="1"/>
    </xf>
    <xf numFmtId="14" fontId="78" fillId="28" borderId="0" xfId="106" applyNumberFormat="1" applyFont="1" applyFill="1" applyAlignment="1">
      <alignment horizontal="center" vertical="center"/>
    </xf>
    <xf numFmtId="0" fontId="78" fillId="0" borderId="0" xfId="106" applyFont="1" applyAlignment="1">
      <alignment horizontal="left" vertical="center"/>
    </xf>
    <xf numFmtId="14" fontId="78" fillId="0" borderId="0" xfId="106" applyNumberFormat="1" applyFont="1" applyAlignment="1">
      <alignment horizontal="center"/>
    </xf>
    <xf numFmtId="0" fontId="78" fillId="28" borderId="0" xfId="106" applyFont="1" applyFill="1" applyAlignment="1">
      <alignment horizontal="center" vertical="center"/>
    </xf>
    <xf numFmtId="0" fontId="63" fillId="27" borderId="6" xfId="103" applyFont="1" applyFill="1" applyBorder="1" applyAlignment="1" applyProtection="1">
      <alignment horizontal="center" vertical="center" wrapText="1"/>
      <protection locked="0"/>
    </xf>
    <xf numFmtId="0" fontId="78" fillId="28" borderId="0" xfId="90" applyFont="1" applyFill="1"/>
    <xf numFmtId="0" fontId="78" fillId="0" borderId="0" xfId="90" applyFont="1" applyFill="1"/>
    <xf numFmtId="0" fontId="90" fillId="28" borderId="0" xfId="90" applyFont="1" applyFill="1" applyAlignment="1"/>
    <xf numFmtId="0" fontId="69" fillId="30" borderId="6" xfId="90" applyFont="1" applyFill="1" applyBorder="1" applyAlignment="1">
      <alignment horizontal="center" vertical="center" wrapText="1"/>
    </xf>
    <xf numFmtId="183" fontId="60" fillId="30" borderId="6" xfId="90" applyNumberFormat="1" applyFont="1" applyFill="1" applyBorder="1" applyAlignment="1">
      <alignment horizontal="center" vertical="center" wrapText="1"/>
    </xf>
    <xf numFmtId="14" fontId="78" fillId="28" borderId="20" xfId="90" applyNumberFormat="1" applyFont="1" applyFill="1" applyBorder="1" applyAlignment="1">
      <alignment horizontal="center" vertical="center"/>
    </xf>
    <xf numFmtId="0" fontId="91" fillId="28" borderId="20" xfId="90" applyFont="1" applyFill="1" applyBorder="1" applyAlignment="1">
      <alignment horizontal="center" vertical="center" wrapText="1"/>
    </xf>
    <xf numFmtId="0" fontId="92" fillId="28" borderId="36" xfId="90" applyFont="1" applyFill="1" applyBorder="1" applyAlignment="1">
      <alignment vertical="center" wrapText="1"/>
    </xf>
    <xf numFmtId="14" fontId="81" fillId="28" borderId="20" xfId="90" applyNumberFormat="1" applyFont="1" applyFill="1" applyBorder="1" applyAlignment="1">
      <alignment horizontal="center" vertical="center"/>
    </xf>
    <xf numFmtId="0" fontId="2" fillId="28" borderId="20" xfId="90" applyFont="1" applyFill="1" applyBorder="1" applyAlignment="1">
      <alignment horizontal="center" vertical="center" wrapText="1"/>
    </xf>
    <xf numFmtId="0" fontId="93" fillId="28" borderId="20" xfId="90" applyFont="1" applyFill="1" applyBorder="1" applyAlignment="1">
      <alignment horizontal="center" vertical="center" wrapText="1"/>
    </xf>
    <xf numFmtId="14" fontId="81" fillId="28" borderId="34" xfId="90" quotePrefix="1" applyNumberFormat="1" applyFont="1" applyFill="1" applyBorder="1" applyAlignment="1">
      <alignment horizontal="center" vertical="center"/>
    </xf>
    <xf numFmtId="0" fontId="94" fillId="28" borderId="34" xfId="90" applyFont="1" applyFill="1" applyBorder="1" applyAlignment="1">
      <alignment horizontal="center" vertical="center" wrapText="1"/>
    </xf>
    <xf numFmtId="0" fontId="95" fillId="28" borderId="34" xfId="90" applyFont="1" applyFill="1" applyBorder="1" applyAlignment="1">
      <alignment horizontal="center" vertical="center" wrapText="1"/>
    </xf>
    <xf numFmtId="0" fontId="96" fillId="28" borderId="34" xfId="90" applyFont="1" applyFill="1" applyBorder="1" applyAlignment="1">
      <alignment horizontal="center" vertical="center" wrapText="1"/>
    </xf>
    <xf numFmtId="0" fontId="93" fillId="28" borderId="34" xfId="90" applyFont="1" applyFill="1" applyBorder="1" applyAlignment="1">
      <alignment horizontal="center" vertical="center" wrapText="1"/>
    </xf>
    <xf numFmtId="0" fontId="97" fillId="28" borderId="34" xfId="90" applyFont="1" applyFill="1" applyBorder="1" applyAlignment="1">
      <alignment horizontal="center" vertical="center" wrapText="1"/>
    </xf>
    <xf numFmtId="0" fontId="98" fillId="28" borderId="34" xfId="90" applyFont="1" applyFill="1" applyBorder="1" applyAlignment="1">
      <alignment horizontal="center" vertical="center" wrapText="1"/>
    </xf>
    <xf numFmtId="0" fontId="99" fillId="28" borderId="34" xfId="90" applyFont="1" applyFill="1" applyBorder="1" applyAlignment="1">
      <alignment horizontal="center" vertical="center" wrapText="1"/>
    </xf>
    <xf numFmtId="0" fontId="101" fillId="28" borderId="34" xfId="90" applyFont="1" applyFill="1" applyBorder="1" applyAlignment="1">
      <alignment horizontal="center" vertical="center" wrapText="1"/>
    </xf>
    <xf numFmtId="14" fontId="78" fillId="28" borderId="33" xfId="90" applyNumberFormat="1" applyFont="1" applyFill="1" applyBorder="1" applyAlignment="1">
      <alignment horizontal="center" vertical="center"/>
    </xf>
    <xf numFmtId="0" fontId="102" fillId="28" borderId="20" xfId="90" applyFont="1" applyFill="1" applyBorder="1" applyAlignment="1">
      <alignment horizontal="center" vertical="center" wrapText="1"/>
    </xf>
    <xf numFmtId="14" fontId="78" fillId="0" borderId="0" xfId="90" applyNumberFormat="1" applyFont="1" applyFill="1" applyAlignment="1">
      <alignment horizontal="center"/>
    </xf>
    <xf numFmtId="0" fontId="78" fillId="0" borderId="0" xfId="90" applyFont="1" applyFill="1" applyAlignment="1">
      <alignment horizontal="center" vertical="center"/>
    </xf>
    <xf numFmtId="2" fontId="65" fillId="0" borderId="0" xfId="103" applyNumberFormat="1" applyFont="1" applyFill="1" applyBorder="1" applyAlignment="1" applyProtection="1">
      <alignment horizontal="center" vertical="center"/>
      <protection locked="0"/>
    </xf>
    <xf numFmtId="0" fontId="105" fillId="0" borderId="0" xfId="103" applyFont="1" applyFill="1" applyAlignment="1" applyProtection="1">
      <alignment vertical="center"/>
      <protection locked="0"/>
    </xf>
    <xf numFmtId="0" fontId="106" fillId="0" borderId="0" xfId="103" applyFont="1" applyFill="1" applyAlignment="1" applyProtection="1">
      <alignment vertical="center"/>
      <protection locked="0"/>
    </xf>
    <xf numFmtId="182" fontId="67" fillId="27" borderId="13" xfId="103" applyNumberFormat="1" applyFont="1" applyFill="1" applyBorder="1" applyAlignment="1" applyProtection="1">
      <alignment horizontal="center" vertical="center"/>
      <protection locked="0"/>
    </xf>
    <xf numFmtId="182" fontId="67" fillId="27" borderId="14" xfId="103" applyNumberFormat="1" applyFont="1" applyFill="1" applyBorder="1" applyAlignment="1" applyProtection="1">
      <alignment horizontal="center" vertical="center"/>
      <protection locked="0"/>
    </xf>
    <xf numFmtId="2" fontId="68" fillId="0" borderId="18" xfId="103" applyNumberFormat="1" applyFont="1" applyFill="1" applyBorder="1" applyAlignment="1" applyProtection="1">
      <alignment horizontal="center" vertical="center" wrapText="1"/>
      <protection locked="0"/>
    </xf>
    <xf numFmtId="2" fontId="68" fillId="0" borderId="18" xfId="103" applyNumberFormat="1" applyFont="1" applyFill="1" applyBorder="1" applyAlignment="1" applyProtection="1">
      <alignment horizontal="center" vertical="center"/>
      <protection locked="0"/>
    </xf>
    <xf numFmtId="2" fontId="66" fillId="0" borderId="18" xfId="103" applyNumberFormat="1" applyFont="1" applyFill="1" applyBorder="1" applyAlignment="1" applyProtection="1">
      <alignment horizontal="center" vertical="center" wrapText="1"/>
      <protection locked="0"/>
    </xf>
    <xf numFmtId="2" fontId="68" fillId="0" borderId="19" xfId="103" applyNumberFormat="1" applyFont="1" applyFill="1" applyBorder="1" applyAlignment="1" applyProtection="1">
      <alignment horizontal="center" vertical="center" wrapText="1"/>
      <protection locked="0"/>
    </xf>
    <xf numFmtId="2" fontId="65" fillId="0" borderId="20" xfId="103" applyNumberFormat="1" applyFont="1" applyFill="1" applyBorder="1" applyAlignment="1" applyProtection="1">
      <alignment horizontal="center" vertical="center" wrapText="1"/>
      <protection locked="0"/>
    </xf>
    <xf numFmtId="2" fontId="65" fillId="0" borderId="20" xfId="103" applyNumberFormat="1" applyFont="1" applyFill="1" applyBorder="1" applyAlignment="1" applyProtection="1">
      <alignment horizontal="center" vertical="center"/>
      <protection locked="0"/>
    </xf>
    <xf numFmtId="2" fontId="65" fillId="0" borderId="21" xfId="103" applyNumberFormat="1" applyFont="1" applyFill="1" applyBorder="1" applyAlignment="1" applyProtection="1">
      <alignment horizontal="center" vertical="center" wrapText="1"/>
      <protection locked="0"/>
    </xf>
    <xf numFmtId="2" fontId="64" fillId="0" borderId="23" xfId="103" applyNumberFormat="1" applyFont="1" applyFill="1" applyBorder="1" applyAlignment="1" applyProtection="1">
      <alignment horizontal="center" vertical="center"/>
      <protection locked="0"/>
    </xf>
    <xf numFmtId="2" fontId="65" fillId="0" borderId="23" xfId="103" applyNumberFormat="1" applyFont="1" applyFill="1" applyBorder="1" applyAlignment="1" applyProtection="1">
      <alignment horizontal="center" vertical="center"/>
      <protection locked="0"/>
    </xf>
    <xf numFmtId="2" fontId="65" fillId="0" borderId="38" xfId="103" applyNumberFormat="1" applyFont="1" applyFill="1" applyBorder="1" applyAlignment="1" applyProtection="1">
      <alignment horizontal="center" vertical="center" wrapText="1"/>
      <protection locked="0"/>
    </xf>
    <xf numFmtId="2" fontId="107" fillId="0" borderId="20" xfId="103" applyNumberFormat="1" applyFont="1" applyFill="1" applyBorder="1" applyAlignment="1" applyProtection="1">
      <alignment horizontal="center" vertical="center" wrapText="1"/>
      <protection locked="0"/>
    </xf>
    <xf numFmtId="2" fontId="66" fillId="0" borderId="27" xfId="103" applyNumberFormat="1" applyFont="1" applyFill="1" applyBorder="1" applyAlignment="1" applyProtection="1">
      <alignment horizontal="center" vertical="center"/>
      <protection locked="0"/>
    </xf>
    <xf numFmtId="0" fontId="63" fillId="0" borderId="11" xfId="103" applyFont="1" applyFill="1" applyBorder="1" applyAlignment="1" applyProtection="1">
      <alignment horizontal="center" vertical="center" wrapText="1"/>
      <protection locked="0"/>
    </xf>
    <xf numFmtId="2" fontId="64" fillId="0" borderId="11" xfId="103" applyNumberFormat="1" applyFont="1" applyFill="1" applyBorder="1" applyAlignment="1" applyProtection="1">
      <alignment horizontal="center" vertical="center"/>
      <protection locked="0"/>
    </xf>
    <xf numFmtId="2" fontId="65" fillId="0" borderId="11" xfId="103" applyNumberFormat="1" applyFont="1" applyFill="1" applyBorder="1" applyAlignment="1" applyProtection="1">
      <alignment horizontal="center" vertical="center"/>
      <protection locked="0"/>
    </xf>
    <xf numFmtId="2" fontId="65" fillId="27" borderId="20" xfId="103" applyNumberFormat="1" applyFont="1" applyFill="1" applyBorder="1" applyAlignment="1" applyProtection="1">
      <alignment horizontal="center" vertical="center" wrapText="1"/>
      <protection locked="0"/>
    </xf>
    <xf numFmtId="2" fontId="68" fillId="0" borderId="39" xfId="103" applyNumberFormat="1" applyFont="1" applyFill="1" applyBorder="1" applyAlignment="1" applyProtection="1">
      <alignment horizontal="center" vertical="center" wrapText="1"/>
      <protection locked="0"/>
    </xf>
    <xf numFmtId="0" fontId="108" fillId="27" borderId="40" xfId="103" applyFont="1" applyFill="1" applyBorder="1" applyAlignment="1" applyProtection="1">
      <alignment vertical="center"/>
      <protection locked="0"/>
    </xf>
    <xf numFmtId="0" fontId="108" fillId="27" borderId="41" xfId="103" applyFont="1" applyFill="1" applyBorder="1" applyAlignment="1" applyProtection="1">
      <alignment vertical="center"/>
      <protection locked="0"/>
    </xf>
    <xf numFmtId="0" fontId="41" fillId="27" borderId="42" xfId="103" applyFont="1" applyFill="1" applyBorder="1" applyAlignment="1" applyProtection="1">
      <alignment vertical="center"/>
      <protection locked="0"/>
    </xf>
    <xf numFmtId="49" fontId="109" fillId="27" borderId="43" xfId="103" applyNumberFormat="1" applyFont="1" applyFill="1" applyBorder="1" applyAlignment="1" applyProtection="1">
      <alignment vertical="center"/>
      <protection locked="0"/>
    </xf>
    <xf numFmtId="49" fontId="109" fillId="27" borderId="35" xfId="103" applyNumberFormat="1" applyFont="1" applyFill="1" applyBorder="1" applyAlignment="1" applyProtection="1">
      <alignment vertical="center"/>
      <protection locked="0"/>
    </xf>
    <xf numFmtId="0" fontId="41" fillId="27" borderId="44" xfId="103" applyFont="1" applyFill="1" applyBorder="1" applyAlignment="1" applyProtection="1">
      <alignment vertical="center"/>
      <protection locked="0"/>
    </xf>
    <xf numFmtId="2" fontId="74" fillId="27" borderId="21" xfId="103" applyNumberFormat="1" applyFont="1" applyFill="1" applyBorder="1" applyAlignment="1" applyProtection="1">
      <alignment horizontal="center" vertical="center"/>
      <protection locked="0"/>
    </xf>
    <xf numFmtId="14" fontId="81" fillId="28" borderId="33" xfId="90" applyNumberFormat="1" applyFont="1" applyFill="1" applyBorder="1" applyAlignment="1">
      <alignment horizontal="center" vertical="center" wrapText="1"/>
    </xf>
    <xf numFmtId="14" fontId="81" fillId="28" borderId="20" xfId="90" applyNumberFormat="1" applyFont="1" applyFill="1" applyBorder="1" applyAlignment="1">
      <alignment horizontal="center" vertical="center" wrapText="1"/>
    </xf>
    <xf numFmtId="14" fontId="81" fillId="28" borderId="34" xfId="90" applyNumberFormat="1" applyFont="1" applyFill="1" applyBorder="1" applyAlignment="1">
      <alignment horizontal="center" vertical="center" wrapText="1"/>
    </xf>
    <xf numFmtId="0" fontId="69" fillId="28" borderId="33" xfId="90" applyFont="1" applyFill="1" applyBorder="1" applyAlignment="1">
      <alignment horizontal="center" vertical="center" wrapText="1"/>
    </xf>
    <xf numFmtId="0" fontId="69" fillId="28" borderId="20" xfId="90" applyFont="1" applyFill="1" applyBorder="1" applyAlignment="1">
      <alignment horizontal="center" vertical="center" wrapText="1"/>
    </xf>
    <xf numFmtId="0" fontId="69" fillId="28" borderId="34" xfId="90" applyFont="1" applyFill="1" applyBorder="1" applyAlignment="1">
      <alignment horizontal="center" vertical="center" wrapText="1"/>
    </xf>
    <xf numFmtId="0" fontId="89" fillId="27" borderId="35" xfId="0" applyFont="1" applyFill="1" applyBorder="1" applyAlignment="1">
      <alignment horizontal="center"/>
    </xf>
    <xf numFmtId="14" fontId="69" fillId="30" borderId="33" xfId="90" applyNumberFormat="1" applyFont="1" applyFill="1" applyBorder="1" applyAlignment="1">
      <alignment horizontal="center" vertical="center" wrapText="1"/>
    </xf>
    <xf numFmtId="14" fontId="69" fillId="30" borderId="34" xfId="90" applyNumberFormat="1" applyFont="1" applyFill="1" applyBorder="1" applyAlignment="1">
      <alignment horizontal="center" vertical="center" wrapText="1"/>
    </xf>
    <xf numFmtId="0" fontId="69" fillId="30" borderId="33" xfId="90" applyFont="1" applyFill="1" applyBorder="1" applyAlignment="1">
      <alignment horizontal="center" vertical="center" wrapText="1"/>
    </xf>
    <xf numFmtId="0" fontId="69" fillId="30" borderId="34" xfId="90" applyFont="1" applyFill="1" applyBorder="1" applyAlignment="1">
      <alignment horizontal="center" vertical="center" wrapText="1"/>
    </xf>
    <xf numFmtId="0" fontId="87" fillId="28" borderId="0" xfId="90" applyFont="1" applyFill="1" applyAlignment="1">
      <alignment horizontal="center"/>
    </xf>
    <xf numFmtId="0" fontId="80" fillId="28" borderId="0" xfId="0" applyFont="1" applyFill="1" applyBorder="1" applyAlignment="1">
      <alignment horizontal="center" wrapText="1"/>
    </xf>
    <xf numFmtId="0" fontId="87" fillId="28" borderId="35" xfId="90" applyFont="1" applyFill="1" applyBorder="1" applyAlignment="1">
      <alignment horizontal="center"/>
    </xf>
    <xf numFmtId="0" fontId="88" fillId="28" borderId="35" xfId="0" applyFont="1" applyFill="1" applyBorder="1" applyAlignment="1">
      <alignment horizontal="center"/>
    </xf>
    <xf numFmtId="0" fontId="41" fillId="0" borderId="0" xfId="103" applyFont="1" applyFill="1" applyAlignment="1" applyProtection="1">
      <alignment horizontal="center" vertical="center"/>
      <protection locked="0"/>
    </xf>
    <xf numFmtId="0" fontId="50" fillId="0" borderId="0" xfId="103" applyFont="1" applyFill="1" applyAlignment="1" applyProtection="1">
      <alignment horizontal="center" vertical="center"/>
      <protection locked="0"/>
    </xf>
    <xf numFmtId="0" fontId="60" fillId="0" borderId="0" xfId="103" applyFont="1" applyFill="1" applyBorder="1" applyAlignment="1" applyProtection="1">
      <alignment horizontal="center" vertical="top"/>
      <protection locked="0"/>
    </xf>
    <xf numFmtId="0" fontId="61" fillId="0" borderId="0" xfId="103" applyFont="1" applyFill="1" applyBorder="1" applyAlignment="1" applyProtection="1">
      <alignment horizontal="center" vertical="center"/>
      <protection locked="0"/>
    </xf>
    <xf numFmtId="0" fontId="63" fillId="27" borderId="12" xfId="103" applyFont="1" applyFill="1" applyBorder="1" applyAlignment="1" applyProtection="1">
      <alignment horizontal="center" vertical="center" wrapText="1"/>
      <protection locked="0"/>
    </xf>
    <xf numFmtId="0" fontId="63" fillId="27" borderId="15" xfId="103" applyFont="1" applyFill="1" applyBorder="1" applyAlignment="1" applyProtection="1">
      <alignment horizontal="center" vertical="center" wrapText="1"/>
      <protection locked="0"/>
    </xf>
    <xf numFmtId="0" fontId="63" fillId="27" borderId="13" xfId="103" applyFont="1" applyFill="1" applyBorder="1" applyAlignment="1" applyProtection="1">
      <alignment horizontal="center" vertical="center" wrapText="1"/>
      <protection locked="0"/>
    </xf>
    <xf numFmtId="0" fontId="63" fillId="27" borderId="6" xfId="103" applyFont="1" applyFill="1" applyBorder="1" applyAlignment="1" applyProtection="1">
      <alignment horizontal="center" vertical="center" wrapText="1"/>
      <protection locked="0"/>
    </xf>
    <xf numFmtId="0" fontId="62" fillId="0" borderId="17" xfId="103" applyFont="1" applyFill="1" applyBorder="1" applyAlignment="1" applyProtection="1">
      <alignment horizontal="center" vertical="center" wrapText="1"/>
      <protection locked="0"/>
    </xf>
    <xf numFmtId="0" fontId="62" fillId="0" borderId="28" xfId="103" applyFont="1" applyFill="1" applyBorder="1" applyAlignment="1" applyProtection="1">
      <alignment horizontal="center" vertical="center" wrapText="1"/>
      <protection locked="0"/>
    </xf>
    <xf numFmtId="0" fontId="62" fillId="0" borderId="22" xfId="103" applyFont="1" applyFill="1" applyBorder="1" applyAlignment="1" applyProtection="1">
      <alignment horizontal="center" vertical="center" wrapText="1"/>
      <protection locked="0"/>
    </xf>
    <xf numFmtId="0" fontId="67" fillId="0" borderId="18" xfId="103" applyFont="1" applyFill="1" applyBorder="1" applyAlignment="1" applyProtection="1">
      <alignment horizontal="center" vertical="center" wrapText="1"/>
      <protection locked="0"/>
    </xf>
    <xf numFmtId="0" fontId="67" fillId="0" borderId="29" xfId="103" applyFont="1" applyFill="1" applyBorder="1" applyAlignment="1" applyProtection="1">
      <alignment horizontal="center" vertical="center" wrapText="1"/>
      <protection locked="0"/>
    </xf>
    <xf numFmtId="0" fontId="67" fillId="0" borderId="23" xfId="103" applyFont="1" applyFill="1" applyBorder="1" applyAlignment="1" applyProtection="1">
      <alignment horizontal="center" vertical="center" wrapText="1"/>
      <protection locked="0"/>
    </xf>
    <xf numFmtId="0" fontId="62" fillId="0" borderId="25" xfId="103" applyFont="1" applyFill="1" applyBorder="1" applyAlignment="1" applyProtection="1">
      <alignment horizontal="center" vertical="center" wrapText="1"/>
      <protection locked="0"/>
    </xf>
    <xf numFmtId="0" fontId="67" fillId="0" borderId="26" xfId="103" applyFont="1" applyFill="1" applyBorder="1" applyAlignment="1" applyProtection="1">
      <alignment horizontal="center" vertical="center" wrapText="1"/>
      <protection locked="0"/>
    </xf>
    <xf numFmtId="0" fontId="70" fillId="0" borderId="0" xfId="103" quotePrefix="1" applyFont="1" applyFill="1" applyAlignment="1" applyProtection="1">
      <alignment horizontal="center" vertical="top" wrapText="1"/>
      <protection locked="0"/>
    </xf>
    <xf numFmtId="0" fontId="76" fillId="0" borderId="0" xfId="103" applyFont="1" applyFill="1" applyAlignment="1" applyProtection="1">
      <alignment horizontal="center" vertical="center"/>
      <protection locked="0"/>
    </xf>
    <xf numFmtId="0" fontId="78" fillId="28" borderId="33" xfId="106" applyFont="1" applyFill="1" applyBorder="1" applyAlignment="1">
      <alignment horizontal="center" vertical="center"/>
    </xf>
    <xf numFmtId="0" fontId="78" fillId="28" borderId="20" xfId="106" applyFont="1" applyFill="1" applyBorder="1" applyAlignment="1">
      <alignment horizontal="center" vertical="center"/>
    </xf>
    <xf numFmtId="0" fontId="79" fillId="0" borderId="33" xfId="106" applyFont="1" applyFill="1" applyBorder="1" applyAlignment="1">
      <alignment horizontal="center" vertical="center" wrapText="1"/>
    </xf>
    <xf numFmtId="0" fontId="79" fillId="0" borderId="20" xfId="106" applyFont="1" applyFill="1" applyBorder="1" applyAlignment="1">
      <alignment horizontal="center" vertical="center" wrapText="1"/>
    </xf>
    <xf numFmtId="0" fontId="79" fillId="0" borderId="34" xfId="106" applyFont="1" applyFill="1" applyBorder="1" applyAlignment="1">
      <alignment horizontal="center" vertical="center" wrapText="1"/>
    </xf>
    <xf numFmtId="0" fontId="79" fillId="0" borderId="33" xfId="106" applyFont="1" applyBorder="1" applyAlignment="1">
      <alignment horizontal="center" vertical="center" wrapText="1"/>
    </xf>
    <xf numFmtId="0" fontId="79" fillId="0" borderId="20" xfId="106" applyFont="1" applyBorder="1" applyAlignment="1">
      <alignment horizontal="center" vertical="center" wrapText="1"/>
    </xf>
    <xf numFmtId="0" fontId="79" fillId="0" borderId="34" xfId="106" applyFont="1" applyBorder="1" applyAlignment="1">
      <alignment horizontal="center" vertical="center" wrapText="1"/>
    </xf>
    <xf numFmtId="14" fontId="78" fillId="28" borderId="20" xfId="106" quotePrefix="1" applyNumberFormat="1" applyFont="1" applyFill="1" applyBorder="1" applyAlignment="1">
      <alignment horizontal="center" vertical="top"/>
    </xf>
    <xf numFmtId="14" fontId="78" fillId="28" borderId="34" xfId="106" quotePrefix="1" applyNumberFormat="1" applyFont="1" applyFill="1" applyBorder="1" applyAlignment="1">
      <alignment horizontal="center" vertical="top"/>
    </xf>
    <xf numFmtId="0" fontId="78" fillId="28" borderId="34" xfId="106" applyFont="1" applyFill="1" applyBorder="1" applyAlignment="1">
      <alignment horizontal="center" vertical="center"/>
    </xf>
    <xf numFmtId="0" fontId="79" fillId="28" borderId="20" xfId="106" applyFont="1" applyFill="1" applyBorder="1" applyAlignment="1">
      <alignment horizontal="center" vertical="center" wrapText="1"/>
    </xf>
    <xf numFmtId="0" fontId="79" fillId="28" borderId="34" xfId="106" applyFont="1" applyFill="1" applyBorder="1" applyAlignment="1">
      <alignment horizontal="center" vertical="center" wrapText="1"/>
    </xf>
    <xf numFmtId="0" fontId="81" fillId="0" borderId="0" xfId="106" applyFont="1" applyAlignment="1">
      <alignment horizontal="center"/>
    </xf>
    <xf numFmtId="0" fontId="80" fillId="0" borderId="0" xfId="106" applyFont="1" applyAlignment="1">
      <alignment horizontal="center" wrapText="1"/>
    </xf>
    <xf numFmtId="14" fontId="81" fillId="0" borderId="0" xfId="106" applyNumberFormat="1" applyFont="1" applyAlignment="1">
      <alignment horizontal="center" vertical="center"/>
    </xf>
    <xf numFmtId="0" fontId="83" fillId="27" borderId="0" xfId="106" applyFont="1" applyFill="1" applyAlignment="1">
      <alignment horizontal="center" vertical="center"/>
    </xf>
    <xf numFmtId="0" fontId="69" fillId="28" borderId="33" xfId="106" applyFont="1" applyFill="1" applyBorder="1" applyAlignment="1">
      <alignment horizontal="center" vertical="center" wrapText="1"/>
    </xf>
    <xf numFmtId="0" fontId="69" fillId="28" borderId="20" xfId="106" applyFont="1" applyFill="1" applyBorder="1" applyAlignment="1">
      <alignment horizontal="center" vertical="center" wrapText="1"/>
    </xf>
    <xf numFmtId="0" fontId="69" fillId="28" borderId="34" xfId="106" applyFont="1" applyFill="1" applyBorder="1" applyAlignment="1">
      <alignment horizontal="center" vertical="center" wrapText="1"/>
    </xf>
    <xf numFmtId="0" fontId="79" fillId="28" borderId="33" xfId="106" applyFont="1" applyFill="1" applyBorder="1" applyAlignment="1">
      <alignment horizontal="center" vertical="center" wrapText="1"/>
    </xf>
    <xf numFmtId="0" fontId="103" fillId="0" borderId="0" xfId="103" applyFont="1" applyFill="1" applyBorder="1" applyAlignment="1" applyProtection="1">
      <alignment horizontal="center" vertical="top"/>
      <protection locked="0"/>
    </xf>
    <xf numFmtId="0" fontId="62" fillId="0" borderId="37" xfId="103" applyFont="1" applyFill="1" applyBorder="1" applyAlignment="1" applyProtection="1">
      <alignment horizontal="center" vertical="center" wrapText="1"/>
      <protection locked="0"/>
    </xf>
    <xf numFmtId="0" fontId="63" fillId="0" borderId="18" xfId="103" applyFont="1" applyFill="1" applyBorder="1" applyAlignment="1" applyProtection="1">
      <alignment horizontal="center" vertical="center" wrapText="1"/>
      <protection locked="0"/>
    </xf>
    <xf numFmtId="0" fontId="63" fillId="0" borderId="20" xfId="103" applyFont="1" applyFill="1" applyBorder="1" applyAlignment="1" applyProtection="1">
      <alignment horizontal="center" vertical="center" wrapText="1"/>
      <protection locked="0"/>
    </xf>
    <xf numFmtId="0" fontId="63" fillId="0" borderId="23" xfId="103" applyFont="1" applyFill="1" applyBorder="1" applyAlignment="1" applyProtection="1">
      <alignment horizontal="center" vertical="center" wrapText="1"/>
      <protection locked="0"/>
    </xf>
    <xf numFmtId="0" fontId="63" fillId="0" borderId="26" xfId="103" applyFont="1" applyFill="1" applyBorder="1" applyAlignment="1" applyProtection="1">
      <alignment horizontal="center" vertical="center" wrapText="1"/>
      <protection locked="0"/>
    </xf>
  </cellXfs>
  <cellStyles count="14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3" xfId="17"/>
    <cellStyle name="4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 2" xfId="4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 2" xfId="47"/>
    <cellStyle name="comma zerodec" xfId="48"/>
    <cellStyle name="Comma0" xfId="49"/>
    <cellStyle name="Currency0" xfId="50"/>
    <cellStyle name="Currency1" xfId="51"/>
    <cellStyle name="Check Cell 2" xfId="52"/>
    <cellStyle name="Date" xfId="53"/>
    <cellStyle name="Dollar (zero dec)" xfId="54"/>
    <cellStyle name="Enter Currency (0)" xfId="55"/>
    <cellStyle name="Explanatory Text 2" xfId="56"/>
    <cellStyle name="Fixed" xfId="57"/>
    <cellStyle name="Good 2" xfId="58"/>
    <cellStyle name="Grey" xfId="59"/>
    <cellStyle name="Header1" xfId="60"/>
    <cellStyle name="Header2" xfId="61"/>
    <cellStyle name="Heading 1 2" xfId="62"/>
    <cellStyle name="Heading 2 2" xfId="63"/>
    <cellStyle name="Heading 3 2" xfId="64"/>
    <cellStyle name="Heading 4 2" xfId="65"/>
    <cellStyle name="HEADING1" xfId="66"/>
    <cellStyle name="HEADING2" xfId="67"/>
    <cellStyle name="Hyperlink 2" xfId="68"/>
    <cellStyle name="Hyperlink 3" xfId="69"/>
    <cellStyle name="Hyperlink 4" xfId="70"/>
    <cellStyle name="Input [yellow]" xfId="71"/>
    <cellStyle name="Input 2" xfId="72"/>
    <cellStyle name="Input 3" xfId="73"/>
    <cellStyle name="Link Currency (0)" xfId="74"/>
    <cellStyle name="Linked Cell 2" xfId="75"/>
    <cellStyle name="Milliers [0]_AR1194" xfId="76"/>
    <cellStyle name="Milliers_AR1194" xfId="77"/>
    <cellStyle name="Monétaire [0]_AR1194" xfId="78"/>
    <cellStyle name="Monétaire_AR1194" xfId="79"/>
    <cellStyle name="n" xfId="80"/>
    <cellStyle name="Neutral 2" xfId="81"/>
    <cellStyle name="Neutral 3" xfId="82"/>
    <cellStyle name="New Times Roman" xfId="83"/>
    <cellStyle name="no dec" xfId="84"/>
    <cellStyle name="Normal" xfId="0" builtinId="0"/>
    <cellStyle name="Normal - Style1" xfId="85"/>
    <cellStyle name="Normal 104" xfId="86"/>
    <cellStyle name="Normal 12" xfId="87"/>
    <cellStyle name="Normal 16" xfId="88"/>
    <cellStyle name="Normal 2" xfId="89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 2 2" xfId="102"/>
    <cellStyle name="Normal 4 2 3" xfId="103"/>
    <cellStyle name="Normal 42" xfId="104"/>
    <cellStyle name="Normal 5" xfId="105"/>
    <cellStyle name="Normal 5 2" xfId="106"/>
    <cellStyle name="Normal 5 2 3" xfId="107"/>
    <cellStyle name="Normal 6" xfId="108"/>
    <cellStyle name="Normal 66 2 8" xfId="109"/>
    <cellStyle name="Normal 7" xfId="110"/>
    <cellStyle name="Normal 8" xfId="111"/>
    <cellStyle name="Normal 9" xfId="112"/>
    <cellStyle name="Note 2" xfId="113"/>
    <cellStyle name="Output 2" xfId="114"/>
    <cellStyle name="Percent [2]" xfId="115"/>
    <cellStyle name="PERCENTAGE" xfId="116"/>
    <cellStyle name="PrePop Currency (0)" xfId="117"/>
    <cellStyle name="songuyen" xfId="118"/>
    <cellStyle name="Text Indent A" xfId="119"/>
    <cellStyle name="Text Indent B" xfId="120"/>
    <cellStyle name="Title 2" xfId="121"/>
    <cellStyle name="Total 2" xfId="122"/>
    <cellStyle name="Warning Text 2" xfId="123"/>
    <cellStyle name=" [0.00]_ Att. 1- Cover" xfId="124"/>
    <cellStyle name="_ Att. 1- Cover" xfId="125"/>
    <cellStyle name="?_ Att. 1- Cover" xfId="126"/>
    <cellStyle name="똿뗦먛귟 [0.00]_PRODUCT DETAIL Q1" xfId="127"/>
    <cellStyle name="똿뗦먛귟_PRODUCT DETAIL Q1" xfId="128"/>
    <cellStyle name="믅됞 [0.00]_PRODUCT DETAIL Q1" xfId="129"/>
    <cellStyle name="믅됞_PRODUCT DETAIL Q1" xfId="130"/>
    <cellStyle name="백분율_95" xfId="131"/>
    <cellStyle name="뷭?_BOOKSHIP" xfId="132"/>
    <cellStyle name="콤마 [0]_1202" xfId="133"/>
    <cellStyle name="콤마_1202" xfId="134"/>
    <cellStyle name="통화 [0]_1202" xfId="135"/>
    <cellStyle name="통화_1202" xfId="136"/>
    <cellStyle name="표준_(정보부문)월별인원계획" xfId="137"/>
    <cellStyle name="一般_00Q3902REV.1" xfId="138"/>
    <cellStyle name="千分位[0]_00Q3902REV.1" xfId="139"/>
    <cellStyle name="千分位_00Q3902REV.1" xfId="140"/>
    <cellStyle name="標準_機器ﾘｽト (2)" xfId="141"/>
    <cellStyle name="貨幣 [0]_00Q3902REV.1" xfId="142"/>
    <cellStyle name="貨幣[0]_BRE" xfId="143"/>
    <cellStyle name="貨幣_00Q3902REV.1" xfId="144"/>
  </cellStyles>
  <dxfs count="5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0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7639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0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7639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0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7639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31</xdr:row>
      <xdr:rowOff>123825</xdr:rowOff>
    </xdr:from>
    <xdr:to>
      <xdr:col>8</xdr:col>
      <xdr:colOff>657225</xdr:colOff>
      <xdr:row>31</xdr:row>
      <xdr:rowOff>123825</xdr:rowOff>
    </xdr:to>
    <xdr:pic>
      <xdr:nvPicPr>
        <xdr:cNvPr id="5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12677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31</xdr:row>
      <xdr:rowOff>123825</xdr:rowOff>
    </xdr:from>
    <xdr:to>
      <xdr:col>8</xdr:col>
      <xdr:colOff>657225</xdr:colOff>
      <xdr:row>31</xdr:row>
      <xdr:rowOff>123825</xdr:rowOff>
    </xdr:to>
    <xdr:pic>
      <xdr:nvPicPr>
        <xdr:cNvPr id="6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12677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31</xdr:row>
      <xdr:rowOff>123825</xdr:rowOff>
    </xdr:from>
    <xdr:to>
      <xdr:col>8</xdr:col>
      <xdr:colOff>657225</xdr:colOff>
      <xdr:row>31</xdr:row>
      <xdr:rowOff>123825</xdr:rowOff>
    </xdr:to>
    <xdr:pic>
      <xdr:nvPicPr>
        <xdr:cNvPr id="7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12677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"/>
  <sheetViews>
    <sheetView zoomScale="55" zoomScaleNormal="55" workbookViewId="0">
      <pane xSplit="2" ySplit="4" topLeftCell="C5" activePane="bottomRight" state="frozen"/>
      <selection activeCell="I70" sqref="I70:I72"/>
      <selection pane="topRight" activeCell="I70" sqref="I70:I72"/>
      <selection pane="bottomLeft" activeCell="I70" sqref="I70:I72"/>
      <selection pane="bottomRight" activeCell="D18" sqref="D18"/>
    </sheetView>
  </sheetViews>
  <sheetFormatPr defaultColWidth="9.125" defaultRowHeight="15"/>
  <cols>
    <col min="1" max="1" width="22.625" style="101" customWidth="1"/>
    <col min="2" max="2" width="13.75" style="102" customWidth="1"/>
    <col min="3" max="3" width="25.875" style="80" customWidth="1"/>
    <col min="4" max="4" width="25.25" style="80" customWidth="1"/>
    <col min="5" max="9" width="32.625" style="80" customWidth="1"/>
    <col min="10" max="16384" width="9.125" style="80"/>
  </cols>
  <sheetData>
    <row r="1" spans="1:9" ht="27" customHeight="1">
      <c r="A1" s="143" t="s">
        <v>0</v>
      </c>
      <c r="B1" s="143"/>
      <c r="C1" s="143"/>
      <c r="D1" s="144" t="s">
        <v>45</v>
      </c>
      <c r="E1" s="144"/>
      <c r="F1" s="144"/>
      <c r="G1" s="144"/>
      <c r="H1" s="79"/>
      <c r="I1" s="79"/>
    </row>
    <row r="2" spans="1:9" s="81" customFormat="1" ht="24" customHeight="1">
      <c r="A2" s="145" t="s">
        <v>46</v>
      </c>
      <c r="B2" s="145"/>
      <c r="C2" s="145"/>
      <c r="D2" s="146" t="s">
        <v>47</v>
      </c>
      <c r="E2" s="146"/>
      <c r="F2" s="146"/>
      <c r="G2" s="146"/>
      <c r="H2" s="138" t="s">
        <v>48</v>
      </c>
      <c r="I2" s="138"/>
    </row>
    <row r="3" spans="1:9" ht="31.5" customHeight="1">
      <c r="A3" s="139" t="s">
        <v>49</v>
      </c>
      <c r="B3" s="141" t="s">
        <v>50</v>
      </c>
      <c r="C3" s="82" t="s">
        <v>51</v>
      </c>
      <c r="D3" s="82" t="s">
        <v>52</v>
      </c>
      <c r="E3" s="82" t="s">
        <v>53</v>
      </c>
      <c r="F3" s="82" t="s">
        <v>54</v>
      </c>
      <c r="G3" s="82" t="s">
        <v>55</v>
      </c>
      <c r="H3" s="82" t="s">
        <v>56</v>
      </c>
      <c r="I3" s="82" t="s">
        <v>57</v>
      </c>
    </row>
    <row r="4" spans="1:9" ht="19.5" customHeight="1">
      <c r="A4" s="140"/>
      <c r="B4" s="142"/>
      <c r="C4" s="83">
        <v>31</v>
      </c>
      <c r="D4" s="83">
        <v>4</v>
      </c>
      <c r="E4" s="83">
        <v>7</v>
      </c>
      <c r="F4" s="83">
        <v>19</v>
      </c>
      <c r="G4" s="83">
        <v>4</v>
      </c>
      <c r="H4" s="83">
        <v>12</v>
      </c>
      <c r="I4" s="83">
        <v>2</v>
      </c>
    </row>
    <row r="5" spans="1:9" ht="29.25" customHeight="1">
      <c r="A5" s="84"/>
      <c r="B5" s="135" t="s">
        <v>58</v>
      </c>
      <c r="C5" s="85"/>
      <c r="D5" s="85"/>
      <c r="E5" s="85" t="s">
        <v>59</v>
      </c>
      <c r="F5" s="86"/>
      <c r="G5" s="85" t="s">
        <v>59</v>
      </c>
      <c r="H5" s="85" t="s">
        <v>60</v>
      </c>
      <c r="I5" s="85" t="s">
        <v>60</v>
      </c>
    </row>
    <row r="6" spans="1:9" ht="33.75" customHeight="1">
      <c r="A6" s="87" t="s">
        <v>23</v>
      </c>
      <c r="B6" s="136"/>
      <c r="C6" s="88"/>
      <c r="D6" s="88"/>
      <c r="E6" s="88" t="s">
        <v>61</v>
      </c>
      <c r="F6" s="89"/>
      <c r="G6" s="88" t="s">
        <v>61</v>
      </c>
      <c r="H6" s="88" t="s">
        <v>62</v>
      </c>
      <c r="I6" s="88" t="s">
        <v>62</v>
      </c>
    </row>
    <row r="7" spans="1:9" ht="33.75" customHeight="1">
      <c r="A7" s="90">
        <v>45068</v>
      </c>
      <c r="B7" s="137"/>
      <c r="C7" s="91"/>
      <c r="D7" s="92"/>
      <c r="E7" s="93" t="s">
        <v>63</v>
      </c>
      <c r="F7" s="94"/>
      <c r="G7" s="93" t="s">
        <v>63</v>
      </c>
      <c r="H7" s="95" t="s">
        <v>64</v>
      </c>
      <c r="I7" s="95" t="s">
        <v>64</v>
      </c>
    </row>
    <row r="8" spans="1:9" ht="30.75" customHeight="1">
      <c r="A8" s="84"/>
      <c r="B8" s="135" t="s">
        <v>58</v>
      </c>
      <c r="C8" s="85"/>
      <c r="D8" s="85"/>
      <c r="E8" s="85" t="s">
        <v>65</v>
      </c>
      <c r="F8" s="86"/>
      <c r="G8" s="85" t="s">
        <v>65</v>
      </c>
      <c r="H8" s="85" t="s">
        <v>66</v>
      </c>
      <c r="I8" s="85" t="s">
        <v>66</v>
      </c>
    </row>
    <row r="9" spans="1:9" ht="33.75" customHeight="1">
      <c r="A9" s="87" t="s">
        <v>24</v>
      </c>
      <c r="B9" s="136"/>
      <c r="C9" s="88"/>
      <c r="D9" s="88"/>
      <c r="E9" s="88" t="s">
        <v>61</v>
      </c>
      <c r="F9" s="89"/>
      <c r="G9" s="88" t="s">
        <v>61</v>
      </c>
      <c r="H9" s="88" t="s">
        <v>67</v>
      </c>
      <c r="I9" s="88" t="s">
        <v>67</v>
      </c>
    </row>
    <row r="10" spans="1:9" ht="33.75" customHeight="1">
      <c r="A10" s="90">
        <f>A7+1</f>
        <v>45069</v>
      </c>
      <c r="B10" s="137"/>
      <c r="C10" s="96"/>
      <c r="D10" s="96"/>
      <c r="E10" s="97" t="s">
        <v>68</v>
      </c>
      <c r="F10" s="94"/>
      <c r="G10" s="97" t="s">
        <v>68</v>
      </c>
      <c r="H10" s="91" t="s">
        <v>69</v>
      </c>
      <c r="I10" s="91" t="s">
        <v>69</v>
      </c>
    </row>
    <row r="11" spans="1:9" ht="30" customHeight="1">
      <c r="A11" s="84"/>
      <c r="B11" s="135" t="s">
        <v>58</v>
      </c>
      <c r="C11" s="85"/>
      <c r="D11" s="85"/>
      <c r="E11" s="85" t="s">
        <v>70</v>
      </c>
      <c r="F11" s="86"/>
      <c r="G11" s="85" t="s">
        <v>70</v>
      </c>
      <c r="H11" s="85" t="s">
        <v>60</v>
      </c>
      <c r="I11" s="85" t="s">
        <v>60</v>
      </c>
    </row>
    <row r="12" spans="1:9" ht="33.75" customHeight="1">
      <c r="A12" s="87" t="s">
        <v>71</v>
      </c>
      <c r="B12" s="136"/>
      <c r="C12" s="88"/>
      <c r="D12" s="88"/>
      <c r="E12" s="88" t="s">
        <v>72</v>
      </c>
      <c r="F12" s="89"/>
      <c r="G12" s="88" t="s">
        <v>72</v>
      </c>
      <c r="H12" s="88" t="s">
        <v>62</v>
      </c>
      <c r="I12" s="88" t="s">
        <v>62</v>
      </c>
    </row>
    <row r="13" spans="1:9" ht="35.25" customHeight="1">
      <c r="A13" s="90">
        <f>A10+1</f>
        <v>45070</v>
      </c>
      <c r="B13" s="137"/>
      <c r="C13" s="96"/>
      <c r="D13" s="96"/>
      <c r="E13" s="98" t="s">
        <v>73</v>
      </c>
      <c r="F13" s="98"/>
      <c r="G13" s="98" t="s">
        <v>73</v>
      </c>
      <c r="H13" s="95" t="s">
        <v>64</v>
      </c>
      <c r="I13" s="95" t="s">
        <v>64</v>
      </c>
    </row>
    <row r="14" spans="1:9" s="79" customFormat="1" ht="35.25" customHeight="1">
      <c r="A14" s="99"/>
      <c r="B14" s="135" t="s">
        <v>58</v>
      </c>
      <c r="C14" s="85"/>
      <c r="D14" s="85"/>
      <c r="E14" s="85"/>
      <c r="F14" s="86"/>
      <c r="G14" s="85"/>
      <c r="H14" s="85"/>
      <c r="I14" s="85"/>
    </row>
    <row r="15" spans="1:9" s="79" customFormat="1" ht="35.25" customHeight="1">
      <c r="A15" s="87" t="s">
        <v>74</v>
      </c>
      <c r="B15" s="136"/>
      <c r="C15" s="88"/>
      <c r="D15" s="88"/>
      <c r="E15" s="88"/>
      <c r="F15" s="89"/>
      <c r="G15" s="88"/>
      <c r="H15" s="89"/>
      <c r="I15" s="88"/>
    </row>
    <row r="16" spans="1:9" s="79" customFormat="1" ht="35.25" customHeight="1">
      <c r="A16" s="90">
        <f>A13+1</f>
        <v>45071</v>
      </c>
      <c r="B16" s="137"/>
      <c r="C16" s="96"/>
      <c r="D16" s="96"/>
      <c r="E16" s="93"/>
      <c r="F16" s="94"/>
      <c r="G16" s="93"/>
      <c r="H16" s="94"/>
      <c r="I16" s="91"/>
    </row>
    <row r="17" spans="1:9" ht="35.25" customHeight="1">
      <c r="A17" s="132" t="s">
        <v>75</v>
      </c>
      <c r="B17" s="135" t="s">
        <v>76</v>
      </c>
      <c r="C17" s="85"/>
      <c r="D17" s="85"/>
      <c r="E17" s="85"/>
      <c r="F17" s="85" t="s">
        <v>77</v>
      </c>
      <c r="G17" s="85" t="s">
        <v>77</v>
      </c>
      <c r="H17" s="85" t="s">
        <v>77</v>
      </c>
      <c r="I17" s="85" t="s">
        <v>77</v>
      </c>
    </row>
    <row r="18" spans="1:9" ht="32.25" customHeight="1">
      <c r="A18" s="133"/>
      <c r="B18" s="136"/>
      <c r="C18" s="88"/>
      <c r="D18" s="88"/>
      <c r="E18" s="88"/>
      <c r="F18" s="100" t="s">
        <v>78</v>
      </c>
      <c r="G18" s="100" t="s">
        <v>78</v>
      </c>
      <c r="H18" s="100" t="s">
        <v>78</v>
      </c>
      <c r="I18" s="100" t="s">
        <v>78</v>
      </c>
    </row>
    <row r="19" spans="1:9" ht="32.25" customHeight="1">
      <c r="A19" s="133"/>
      <c r="B19" s="137"/>
      <c r="C19" s="96"/>
      <c r="D19" s="96"/>
      <c r="E19" s="93"/>
      <c r="F19" s="94" t="s">
        <v>79</v>
      </c>
      <c r="G19" s="94" t="s">
        <v>79</v>
      </c>
      <c r="H19" s="94" t="s">
        <v>79</v>
      </c>
      <c r="I19" s="94" t="s">
        <v>79</v>
      </c>
    </row>
    <row r="20" spans="1:9" ht="32.25" customHeight="1">
      <c r="A20" s="133"/>
      <c r="B20" s="135" t="s">
        <v>58</v>
      </c>
      <c r="C20" s="85"/>
      <c r="D20" s="85"/>
      <c r="E20" s="85"/>
      <c r="F20" s="85" t="s">
        <v>77</v>
      </c>
      <c r="G20" s="85" t="s">
        <v>77</v>
      </c>
      <c r="H20" s="85" t="s">
        <v>77</v>
      </c>
      <c r="I20" s="85" t="s">
        <v>77</v>
      </c>
    </row>
    <row r="21" spans="1:9" ht="32.25" customHeight="1">
      <c r="A21" s="133"/>
      <c r="B21" s="136"/>
      <c r="C21" s="88"/>
      <c r="D21" s="88"/>
      <c r="E21" s="88"/>
      <c r="F21" s="88" t="s">
        <v>80</v>
      </c>
      <c r="G21" s="88" t="s">
        <v>80</v>
      </c>
      <c r="H21" s="88" t="s">
        <v>80</v>
      </c>
      <c r="I21" s="88" t="s">
        <v>80</v>
      </c>
    </row>
    <row r="22" spans="1:9" ht="32.25" customHeight="1">
      <c r="A22" s="134"/>
      <c r="B22" s="137"/>
      <c r="C22" s="96"/>
      <c r="D22" s="96"/>
      <c r="E22" s="93"/>
      <c r="F22" s="94" t="s">
        <v>79</v>
      </c>
      <c r="G22" s="94" t="s">
        <v>79</v>
      </c>
      <c r="H22" s="94" t="s">
        <v>79</v>
      </c>
      <c r="I22" s="94" t="s">
        <v>79</v>
      </c>
    </row>
    <row r="23" spans="1:9" ht="32.25" customHeight="1">
      <c r="A23" s="132" t="s">
        <v>81</v>
      </c>
      <c r="B23" s="135" t="s">
        <v>82</v>
      </c>
      <c r="C23" s="85"/>
      <c r="D23" s="85"/>
      <c r="E23" s="85"/>
      <c r="F23" s="85" t="s">
        <v>77</v>
      </c>
      <c r="G23" s="85" t="s">
        <v>77</v>
      </c>
      <c r="H23" s="85" t="s">
        <v>77</v>
      </c>
      <c r="I23" s="85" t="s">
        <v>77</v>
      </c>
    </row>
    <row r="24" spans="1:9" ht="32.25" customHeight="1">
      <c r="A24" s="133"/>
      <c r="B24" s="136"/>
      <c r="C24" s="88"/>
      <c r="D24" s="88"/>
      <c r="E24" s="88"/>
      <c r="F24" s="100" t="s">
        <v>78</v>
      </c>
      <c r="G24" s="100" t="s">
        <v>78</v>
      </c>
      <c r="H24" s="100" t="s">
        <v>78</v>
      </c>
      <c r="I24" s="100" t="s">
        <v>78</v>
      </c>
    </row>
    <row r="25" spans="1:9" ht="32.25" customHeight="1">
      <c r="A25" s="133"/>
      <c r="B25" s="137"/>
      <c r="C25" s="96"/>
      <c r="D25" s="96"/>
      <c r="E25" s="93"/>
      <c r="F25" s="94" t="s">
        <v>79</v>
      </c>
      <c r="G25" s="94" t="s">
        <v>79</v>
      </c>
      <c r="H25" s="94" t="s">
        <v>79</v>
      </c>
      <c r="I25" s="94" t="s">
        <v>79</v>
      </c>
    </row>
    <row r="26" spans="1:9" ht="32.25" customHeight="1">
      <c r="A26" s="133"/>
      <c r="B26" s="135" t="s">
        <v>83</v>
      </c>
      <c r="C26" s="85"/>
      <c r="D26" s="85"/>
      <c r="E26" s="85"/>
      <c r="F26" s="85" t="s">
        <v>77</v>
      </c>
      <c r="G26" s="85" t="s">
        <v>77</v>
      </c>
      <c r="H26" s="85" t="s">
        <v>77</v>
      </c>
      <c r="I26" s="85" t="s">
        <v>77</v>
      </c>
    </row>
    <row r="27" spans="1:9" ht="32.25" customHeight="1">
      <c r="A27" s="133"/>
      <c r="B27" s="136"/>
      <c r="C27" s="88"/>
      <c r="D27" s="88"/>
      <c r="E27" s="88"/>
      <c r="F27" s="100" t="s">
        <v>84</v>
      </c>
      <c r="G27" s="100" t="s">
        <v>84</v>
      </c>
      <c r="H27" s="100" t="s">
        <v>84</v>
      </c>
      <c r="I27" s="100" t="s">
        <v>84</v>
      </c>
    </row>
    <row r="28" spans="1:9" ht="32.25" customHeight="1">
      <c r="A28" s="133"/>
      <c r="B28" s="137"/>
      <c r="C28" s="96"/>
      <c r="D28" s="96"/>
      <c r="E28" s="93"/>
      <c r="F28" s="94" t="s">
        <v>79</v>
      </c>
      <c r="G28" s="94" t="s">
        <v>79</v>
      </c>
      <c r="H28" s="94" t="s">
        <v>79</v>
      </c>
      <c r="I28" s="94" t="s">
        <v>79</v>
      </c>
    </row>
    <row r="29" spans="1:9" ht="32.25" customHeight="1">
      <c r="A29" s="133"/>
      <c r="B29" s="135" t="s">
        <v>58</v>
      </c>
      <c r="C29" s="85"/>
      <c r="D29" s="85"/>
      <c r="E29" s="85"/>
      <c r="F29" s="85" t="s">
        <v>77</v>
      </c>
      <c r="G29" s="85" t="s">
        <v>77</v>
      </c>
      <c r="H29" s="85" t="s">
        <v>77</v>
      </c>
      <c r="I29" s="85" t="s">
        <v>77</v>
      </c>
    </row>
    <row r="30" spans="1:9" ht="32.25" customHeight="1">
      <c r="A30" s="133"/>
      <c r="B30" s="136"/>
      <c r="C30" s="88"/>
      <c r="D30" s="88"/>
      <c r="E30" s="88"/>
      <c r="F30" s="88" t="s">
        <v>80</v>
      </c>
      <c r="G30" s="88" t="s">
        <v>80</v>
      </c>
      <c r="H30" s="88" t="s">
        <v>80</v>
      </c>
      <c r="I30" s="88" t="s">
        <v>80</v>
      </c>
    </row>
    <row r="31" spans="1:9" ht="32.25" customHeight="1">
      <c r="A31" s="134"/>
      <c r="B31" s="137"/>
      <c r="C31" s="96"/>
      <c r="D31" s="96"/>
      <c r="E31" s="93"/>
      <c r="F31" s="94" t="s">
        <v>79</v>
      </c>
      <c r="G31" s="94" t="s">
        <v>79</v>
      </c>
      <c r="H31" s="94" t="s">
        <v>79</v>
      </c>
      <c r="I31" s="94" t="s">
        <v>79</v>
      </c>
    </row>
    <row r="32" spans="1:9" ht="32.25" customHeight="1">
      <c r="A32" s="132" t="s">
        <v>85</v>
      </c>
      <c r="B32" s="135" t="s">
        <v>82</v>
      </c>
      <c r="C32" s="85"/>
      <c r="D32" s="85"/>
      <c r="E32" s="85"/>
      <c r="F32" s="85" t="s">
        <v>77</v>
      </c>
      <c r="G32" s="85" t="s">
        <v>77</v>
      </c>
      <c r="H32" s="85" t="s">
        <v>77</v>
      </c>
      <c r="I32" s="85" t="s">
        <v>77</v>
      </c>
    </row>
    <row r="33" spans="1:9" ht="32.25" customHeight="1">
      <c r="A33" s="133"/>
      <c r="B33" s="136"/>
      <c r="C33" s="88"/>
      <c r="D33" s="88"/>
      <c r="E33" s="88"/>
      <c r="F33" s="88" t="s">
        <v>80</v>
      </c>
      <c r="G33" s="88" t="s">
        <v>80</v>
      </c>
      <c r="H33" s="88" t="s">
        <v>80</v>
      </c>
      <c r="I33" s="88" t="s">
        <v>80</v>
      </c>
    </row>
    <row r="34" spans="1:9" ht="32.25" customHeight="1">
      <c r="A34" s="133"/>
      <c r="B34" s="137"/>
      <c r="C34" s="96"/>
      <c r="D34" s="96"/>
      <c r="E34" s="93"/>
      <c r="F34" s="94" t="s">
        <v>79</v>
      </c>
      <c r="G34" s="94" t="s">
        <v>79</v>
      </c>
      <c r="H34" s="94" t="s">
        <v>79</v>
      </c>
      <c r="I34" s="94" t="s">
        <v>79</v>
      </c>
    </row>
    <row r="35" spans="1:9" ht="32.25" customHeight="1">
      <c r="A35" s="133"/>
      <c r="B35" s="135" t="s">
        <v>83</v>
      </c>
      <c r="C35" s="85"/>
      <c r="D35" s="85"/>
      <c r="E35" s="85"/>
      <c r="F35" s="85" t="s">
        <v>77</v>
      </c>
      <c r="G35" s="85" t="s">
        <v>77</v>
      </c>
      <c r="H35" s="85" t="s">
        <v>77</v>
      </c>
      <c r="I35" s="85" t="s">
        <v>77</v>
      </c>
    </row>
    <row r="36" spans="1:9" ht="32.25" customHeight="1">
      <c r="A36" s="133"/>
      <c r="B36" s="136"/>
      <c r="C36" s="88"/>
      <c r="D36" s="88"/>
      <c r="E36" s="88"/>
      <c r="F36" s="88" t="s">
        <v>80</v>
      </c>
      <c r="G36" s="88" t="s">
        <v>80</v>
      </c>
      <c r="H36" s="88" t="s">
        <v>80</v>
      </c>
      <c r="I36" s="88" t="s">
        <v>80</v>
      </c>
    </row>
    <row r="37" spans="1:9" ht="32.25" customHeight="1">
      <c r="A37" s="133"/>
      <c r="B37" s="137"/>
      <c r="C37" s="96"/>
      <c r="D37" s="96"/>
      <c r="E37" s="93"/>
      <c r="F37" s="94" t="s">
        <v>79</v>
      </c>
      <c r="G37" s="94" t="s">
        <v>79</v>
      </c>
      <c r="H37" s="94" t="s">
        <v>79</v>
      </c>
      <c r="I37" s="94" t="s">
        <v>79</v>
      </c>
    </row>
    <row r="38" spans="1:9" ht="32.25" customHeight="1">
      <c r="A38" s="133"/>
      <c r="B38" s="135" t="s">
        <v>58</v>
      </c>
      <c r="C38" s="85"/>
      <c r="D38" s="85"/>
      <c r="E38" s="85"/>
      <c r="F38" s="85" t="s">
        <v>77</v>
      </c>
      <c r="G38" s="85" t="s">
        <v>77</v>
      </c>
      <c r="H38" s="85" t="s">
        <v>77</v>
      </c>
      <c r="I38" s="85" t="s">
        <v>77</v>
      </c>
    </row>
    <row r="39" spans="1:9" ht="32.25" customHeight="1">
      <c r="A39" s="133"/>
      <c r="B39" s="136"/>
      <c r="C39" s="88"/>
      <c r="D39" s="88"/>
      <c r="E39" s="88"/>
      <c r="F39" s="88" t="s">
        <v>80</v>
      </c>
      <c r="G39" s="88" t="s">
        <v>80</v>
      </c>
      <c r="H39" s="88" t="s">
        <v>80</v>
      </c>
      <c r="I39" s="88" t="s">
        <v>80</v>
      </c>
    </row>
    <row r="40" spans="1:9" ht="32.25" customHeight="1">
      <c r="A40" s="134"/>
      <c r="B40" s="137"/>
      <c r="C40" s="96"/>
      <c r="D40" s="96"/>
      <c r="E40" s="93"/>
      <c r="F40" s="94" t="s">
        <v>79</v>
      </c>
      <c r="G40" s="94" t="s">
        <v>79</v>
      </c>
      <c r="H40" s="94" t="s">
        <v>79</v>
      </c>
      <c r="I40" s="94" t="s">
        <v>79</v>
      </c>
    </row>
  </sheetData>
  <mergeCells count="22">
    <mergeCell ref="A3:A4"/>
    <mergeCell ref="B3:B4"/>
    <mergeCell ref="A1:C1"/>
    <mergeCell ref="D1:G1"/>
    <mergeCell ref="A2:C2"/>
    <mergeCell ref="D2:G2"/>
    <mergeCell ref="H2:I2"/>
    <mergeCell ref="B5:B7"/>
    <mergeCell ref="B8:B10"/>
    <mergeCell ref="B11:B13"/>
    <mergeCell ref="B14:B16"/>
    <mergeCell ref="A32:A40"/>
    <mergeCell ref="B32:B34"/>
    <mergeCell ref="B35:B37"/>
    <mergeCell ref="B38:B40"/>
    <mergeCell ref="A17:A22"/>
    <mergeCell ref="B17:B19"/>
    <mergeCell ref="B20:B22"/>
    <mergeCell ref="A23:A31"/>
    <mergeCell ref="B23:B25"/>
    <mergeCell ref="B26:B28"/>
    <mergeCell ref="B29:B31"/>
  </mergeCells>
  <pageMargins left="0" right="0" top="0" bottom="0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1"/>
  <sheetViews>
    <sheetView tabSelected="1" zoomScaleNormal="100" workbookViewId="0">
      <selection activeCell="E75" sqref="E75"/>
    </sheetView>
  </sheetViews>
  <sheetFormatPr defaultColWidth="10.125" defaultRowHeight="12.75"/>
  <cols>
    <col min="1" max="1" width="3" style="6" customWidth="1"/>
    <col min="2" max="2" width="12.375" style="6" customWidth="1"/>
    <col min="3" max="3" width="20.125" style="6" customWidth="1"/>
    <col min="4" max="4" width="18.5" style="6" customWidth="1"/>
    <col min="5" max="5" width="21.75" style="6" customWidth="1"/>
    <col min="6" max="6" width="14.625" style="6" customWidth="1"/>
    <col min="7" max="7" width="20.25" style="6" customWidth="1"/>
    <col min="8" max="8" width="20.375" style="6" customWidth="1"/>
    <col min="9" max="9" width="20.5" style="6" customWidth="1"/>
    <col min="10" max="16384" width="10.125" style="6"/>
  </cols>
  <sheetData>
    <row r="1" spans="1:9" s="1" customFormat="1" ht="20.100000000000001" customHeight="1">
      <c r="A1" s="147" t="s">
        <v>0</v>
      </c>
      <c r="B1" s="147"/>
      <c r="C1" s="147"/>
      <c r="D1" s="148" t="s">
        <v>15</v>
      </c>
      <c r="E1" s="148"/>
      <c r="F1" s="148"/>
      <c r="G1" s="148"/>
      <c r="H1" s="148"/>
      <c r="I1" s="148"/>
    </row>
    <row r="2" spans="1:9" s="1" customFormat="1" ht="20.100000000000001" customHeight="1">
      <c r="A2" s="149" t="s">
        <v>16</v>
      </c>
      <c r="B2" s="149"/>
      <c r="C2" s="149"/>
      <c r="D2" s="150" t="s">
        <v>17</v>
      </c>
      <c r="E2" s="150"/>
      <c r="F2" s="150"/>
      <c r="G2" s="150"/>
      <c r="H2" s="150"/>
      <c r="I2" s="150"/>
    </row>
    <row r="3" spans="1:9" s="1" customFormat="1" ht="8.25" customHeight="1" thickBot="1">
      <c r="A3" s="12"/>
      <c r="B3" s="12"/>
      <c r="C3" s="13"/>
      <c r="D3" s="13"/>
      <c r="E3" s="13"/>
      <c r="F3" s="13"/>
      <c r="G3" s="14"/>
      <c r="H3" s="14"/>
      <c r="I3" s="14"/>
    </row>
    <row r="4" spans="1:9" ht="13.5" hidden="1" thickTop="1">
      <c r="A4" s="151" t="s">
        <v>1</v>
      </c>
      <c r="B4" s="153" t="s">
        <v>2</v>
      </c>
      <c r="C4" s="15">
        <v>45054</v>
      </c>
      <c r="D4" s="15">
        <f t="shared" ref="D4:I4" si="0">C4+1</f>
        <v>45055</v>
      </c>
      <c r="E4" s="15">
        <f t="shared" si="0"/>
        <v>45056</v>
      </c>
      <c r="F4" s="15">
        <f t="shared" si="0"/>
        <v>45057</v>
      </c>
      <c r="G4" s="15">
        <f t="shared" si="0"/>
        <v>45058</v>
      </c>
      <c r="H4" s="15">
        <f t="shared" si="0"/>
        <v>45059</v>
      </c>
      <c r="I4" s="16">
        <f t="shared" si="0"/>
        <v>45060</v>
      </c>
    </row>
    <row r="5" spans="1:9" hidden="1">
      <c r="A5" s="152"/>
      <c r="B5" s="154"/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7" t="s">
        <v>9</v>
      </c>
    </row>
    <row r="6" spans="1:9" hidden="1">
      <c r="A6" s="155">
        <v>1</v>
      </c>
      <c r="B6" s="158" t="s">
        <v>10</v>
      </c>
      <c r="C6" s="17"/>
      <c r="D6" s="18"/>
      <c r="E6" s="17"/>
      <c r="F6" s="17"/>
      <c r="G6" s="17"/>
      <c r="H6" s="17"/>
      <c r="I6" s="19"/>
    </row>
    <row r="7" spans="1:9" hidden="1">
      <c r="A7" s="156"/>
      <c r="B7" s="159"/>
      <c r="C7" s="20"/>
      <c r="D7" s="21"/>
      <c r="E7" s="20"/>
      <c r="F7" s="22"/>
      <c r="G7" s="20"/>
      <c r="H7" s="20"/>
      <c r="I7" s="23"/>
    </row>
    <row r="8" spans="1:9" hidden="1">
      <c r="A8" s="157"/>
      <c r="B8" s="160"/>
      <c r="C8" s="24"/>
      <c r="D8" s="25"/>
      <c r="E8" s="24"/>
      <c r="F8" s="25"/>
      <c r="G8" s="24"/>
      <c r="H8" s="24"/>
      <c r="I8" s="26"/>
    </row>
    <row r="9" spans="1:9" hidden="1">
      <c r="A9" s="155">
        <v>2</v>
      </c>
      <c r="B9" s="158" t="s">
        <v>11</v>
      </c>
      <c r="C9" s="17"/>
      <c r="D9" s="18"/>
      <c r="E9" s="17"/>
      <c r="F9" s="17"/>
      <c r="G9" s="17"/>
      <c r="H9" s="17"/>
      <c r="I9" s="27"/>
    </row>
    <row r="10" spans="1:9" hidden="1">
      <c r="A10" s="156"/>
      <c r="B10" s="159"/>
      <c r="C10" s="20"/>
      <c r="D10" s="21"/>
      <c r="E10" s="20"/>
      <c r="F10" s="22"/>
      <c r="G10" s="20"/>
      <c r="H10" s="20"/>
      <c r="I10" s="28"/>
    </row>
    <row r="11" spans="1:9" hidden="1">
      <c r="A11" s="157"/>
      <c r="B11" s="160"/>
      <c r="C11" s="24"/>
      <c r="D11" s="25"/>
      <c r="E11" s="24"/>
      <c r="F11" s="25"/>
      <c r="G11" s="24"/>
      <c r="H11" s="8"/>
      <c r="I11" s="29"/>
    </row>
    <row r="12" spans="1:9" ht="18" hidden="1" customHeight="1">
      <c r="A12" s="155">
        <v>3</v>
      </c>
      <c r="B12" s="158" t="s">
        <v>12</v>
      </c>
      <c r="C12" s="17" t="s">
        <v>98</v>
      </c>
      <c r="D12" s="18"/>
      <c r="E12" s="17" t="s">
        <v>98</v>
      </c>
      <c r="F12" s="17"/>
      <c r="G12" s="17"/>
      <c r="H12" s="17"/>
      <c r="I12" s="19"/>
    </row>
    <row r="13" spans="1:9" hidden="1">
      <c r="A13" s="156"/>
      <c r="B13" s="159"/>
      <c r="C13" s="30" t="s">
        <v>14</v>
      </c>
      <c r="D13" s="21"/>
      <c r="E13" s="30" t="s">
        <v>14</v>
      </c>
      <c r="F13" s="31"/>
      <c r="G13" s="31"/>
      <c r="H13" s="31"/>
      <c r="I13" s="23"/>
    </row>
    <row r="14" spans="1:9" ht="13.5" hidden="1" thickBot="1">
      <c r="A14" s="161"/>
      <c r="B14" s="162"/>
      <c r="C14" s="32" t="s">
        <v>18</v>
      </c>
      <c r="D14" s="33"/>
      <c r="E14" s="32" t="s">
        <v>18</v>
      </c>
      <c r="F14" s="32"/>
      <c r="G14" s="32"/>
      <c r="H14" s="10"/>
      <c r="I14" s="34"/>
    </row>
    <row r="15" spans="1:9" ht="14.25" hidden="1" thickTop="1" thickBot="1">
      <c r="A15" s="2"/>
      <c r="B15" s="3"/>
      <c r="C15" s="35"/>
      <c r="D15" s="36"/>
      <c r="E15" s="35"/>
      <c r="F15" s="36"/>
      <c r="G15" s="35"/>
      <c r="H15" s="36"/>
      <c r="I15" s="36"/>
    </row>
    <row r="16" spans="1:9" ht="13.5" hidden="1" thickTop="1">
      <c r="A16" s="151" t="s">
        <v>1</v>
      </c>
      <c r="B16" s="153" t="s">
        <v>2</v>
      </c>
      <c r="C16" s="15">
        <f>I4+1</f>
        <v>45061</v>
      </c>
      <c r="D16" s="15">
        <f t="shared" ref="D16:I16" si="1">C16+1</f>
        <v>45062</v>
      </c>
      <c r="E16" s="15">
        <f t="shared" si="1"/>
        <v>45063</v>
      </c>
      <c r="F16" s="15">
        <f t="shared" si="1"/>
        <v>45064</v>
      </c>
      <c r="G16" s="15">
        <f t="shared" si="1"/>
        <v>45065</v>
      </c>
      <c r="H16" s="15">
        <f t="shared" si="1"/>
        <v>45066</v>
      </c>
      <c r="I16" s="16">
        <f t="shared" si="1"/>
        <v>45067</v>
      </c>
    </row>
    <row r="17" spans="1:9" hidden="1">
      <c r="A17" s="152"/>
      <c r="B17" s="154"/>
      <c r="C17" s="11" t="s">
        <v>3</v>
      </c>
      <c r="D17" s="11" t="s">
        <v>4</v>
      </c>
      <c r="E17" s="11" t="s">
        <v>5</v>
      </c>
      <c r="F17" s="11" t="s">
        <v>6</v>
      </c>
      <c r="G17" s="11" t="s">
        <v>7</v>
      </c>
      <c r="H17" s="11" t="s">
        <v>8</v>
      </c>
      <c r="I17" s="7" t="s">
        <v>9</v>
      </c>
    </row>
    <row r="18" spans="1:9" hidden="1">
      <c r="A18" s="155">
        <v>1</v>
      </c>
      <c r="B18" s="158" t="s">
        <v>10</v>
      </c>
      <c r="C18" s="17"/>
      <c r="D18" s="18"/>
      <c r="E18" s="17"/>
      <c r="F18" s="17"/>
      <c r="G18" s="17"/>
      <c r="H18" s="17"/>
      <c r="I18" s="19"/>
    </row>
    <row r="19" spans="1:9" hidden="1">
      <c r="A19" s="156"/>
      <c r="B19" s="159"/>
      <c r="C19" s="20"/>
      <c r="D19" s="21"/>
      <c r="E19" s="20"/>
      <c r="F19" s="22"/>
      <c r="G19" s="20"/>
      <c r="H19" s="20"/>
      <c r="I19" s="23"/>
    </row>
    <row r="20" spans="1:9" hidden="1">
      <c r="A20" s="157"/>
      <c r="B20" s="160"/>
      <c r="C20" s="24"/>
      <c r="D20" s="25"/>
      <c r="E20" s="24"/>
      <c r="F20" s="25"/>
      <c r="G20" s="24"/>
      <c r="H20" s="24"/>
      <c r="I20" s="26"/>
    </row>
    <row r="21" spans="1:9" hidden="1">
      <c r="A21" s="155">
        <v>2</v>
      </c>
      <c r="B21" s="158" t="s">
        <v>11</v>
      </c>
      <c r="C21" s="17"/>
      <c r="D21" s="18"/>
      <c r="E21" s="17"/>
      <c r="F21" s="17"/>
      <c r="G21" s="17"/>
      <c r="H21" s="17"/>
      <c r="I21" s="19"/>
    </row>
    <row r="22" spans="1:9" hidden="1">
      <c r="A22" s="156"/>
      <c r="B22" s="159"/>
      <c r="C22" s="20"/>
      <c r="D22" s="21"/>
      <c r="E22" s="20"/>
      <c r="F22" s="22"/>
      <c r="G22" s="20"/>
      <c r="H22" s="20"/>
      <c r="I22" s="23"/>
    </row>
    <row r="23" spans="1:9" hidden="1">
      <c r="A23" s="157"/>
      <c r="B23" s="160"/>
      <c r="C23" s="24"/>
      <c r="D23" s="25"/>
      <c r="E23" s="24"/>
      <c r="F23" s="25"/>
      <c r="G23" s="24"/>
      <c r="H23" s="8"/>
      <c r="I23" s="9"/>
    </row>
    <row r="24" spans="1:9" hidden="1">
      <c r="A24" s="155">
        <v>3</v>
      </c>
      <c r="B24" s="158" t="s">
        <v>12</v>
      </c>
      <c r="C24" s="17" t="s">
        <v>98</v>
      </c>
      <c r="D24" s="18"/>
      <c r="E24" s="17" t="s">
        <v>98</v>
      </c>
      <c r="F24" s="17"/>
      <c r="G24" s="17"/>
      <c r="H24" s="17"/>
      <c r="I24" s="19"/>
    </row>
    <row r="25" spans="1:9" hidden="1">
      <c r="A25" s="156"/>
      <c r="B25" s="159"/>
      <c r="C25" s="30" t="s">
        <v>14</v>
      </c>
      <c r="D25" s="30"/>
      <c r="E25" s="30" t="s">
        <v>14</v>
      </c>
      <c r="F25" s="31"/>
      <c r="G25" s="20"/>
      <c r="H25" s="31"/>
      <c r="I25" s="23"/>
    </row>
    <row r="26" spans="1:9" ht="13.5" hidden="1" thickBot="1">
      <c r="A26" s="161"/>
      <c r="B26" s="162"/>
      <c r="C26" s="32" t="s">
        <v>18</v>
      </c>
      <c r="D26" s="37"/>
      <c r="E26" s="32" t="s">
        <v>18</v>
      </c>
      <c r="F26" s="37"/>
      <c r="G26" s="38"/>
      <c r="H26" s="10"/>
      <c r="I26" s="34"/>
    </row>
    <row r="27" spans="1:9" ht="14.25" hidden="1" thickTop="1" thickBot="1">
      <c r="A27" s="2"/>
      <c r="B27" s="3"/>
      <c r="C27" s="35"/>
      <c r="D27" s="36"/>
      <c r="E27" s="35"/>
      <c r="F27" s="36"/>
      <c r="G27" s="35"/>
      <c r="H27" s="36"/>
      <c r="I27" s="36"/>
    </row>
    <row r="28" spans="1:9" ht="13.5" thickTop="1">
      <c r="A28" s="151" t="s">
        <v>1</v>
      </c>
      <c r="B28" s="153" t="s">
        <v>2</v>
      </c>
      <c r="C28" s="15">
        <f>I16+1</f>
        <v>45068</v>
      </c>
      <c r="D28" s="15">
        <f t="shared" ref="D28:I28" si="2">C28+1</f>
        <v>45069</v>
      </c>
      <c r="E28" s="15">
        <f t="shared" si="2"/>
        <v>45070</v>
      </c>
      <c r="F28" s="15">
        <f t="shared" si="2"/>
        <v>45071</v>
      </c>
      <c r="G28" s="15">
        <f t="shared" si="2"/>
        <v>45072</v>
      </c>
      <c r="H28" s="15">
        <f t="shared" si="2"/>
        <v>45073</v>
      </c>
      <c r="I28" s="16">
        <f t="shared" si="2"/>
        <v>45074</v>
      </c>
    </row>
    <row r="29" spans="1:9">
      <c r="A29" s="152"/>
      <c r="B29" s="154"/>
      <c r="C29" s="11" t="s">
        <v>3</v>
      </c>
      <c r="D29" s="11" t="s">
        <v>4</v>
      </c>
      <c r="E29" s="11" t="s">
        <v>5</v>
      </c>
      <c r="F29" s="11" t="s">
        <v>6</v>
      </c>
      <c r="G29" s="11" t="s">
        <v>7</v>
      </c>
      <c r="H29" s="11" t="s">
        <v>8</v>
      </c>
      <c r="I29" s="7" t="s">
        <v>9</v>
      </c>
    </row>
    <row r="30" spans="1:9">
      <c r="A30" s="155">
        <v>1</v>
      </c>
      <c r="B30" s="158" t="s">
        <v>10</v>
      </c>
      <c r="C30" s="17"/>
      <c r="D30" s="18"/>
      <c r="E30" s="17"/>
      <c r="F30" s="17"/>
      <c r="G30" s="17"/>
      <c r="H30" s="17"/>
      <c r="I30" s="19" t="s">
        <v>98</v>
      </c>
    </row>
    <row r="31" spans="1:9">
      <c r="A31" s="156"/>
      <c r="B31" s="159"/>
      <c r="C31" s="20"/>
      <c r="D31" s="21"/>
      <c r="E31" s="20"/>
      <c r="F31" s="22"/>
      <c r="G31" s="20"/>
      <c r="H31" s="20"/>
      <c r="I31" s="131" t="s">
        <v>97</v>
      </c>
    </row>
    <row r="32" spans="1:9">
      <c r="A32" s="157"/>
      <c r="B32" s="160"/>
      <c r="C32" s="24"/>
      <c r="D32" s="25"/>
      <c r="E32" s="24"/>
      <c r="F32" s="25"/>
      <c r="G32" s="24"/>
      <c r="H32" s="24"/>
      <c r="I32" s="26" t="s">
        <v>18</v>
      </c>
    </row>
    <row r="33" spans="1:9">
      <c r="A33" s="155">
        <v>2</v>
      </c>
      <c r="B33" s="158" t="s">
        <v>11</v>
      </c>
      <c r="C33" s="17"/>
      <c r="D33" s="18"/>
      <c r="E33" s="17"/>
      <c r="F33" s="17"/>
      <c r="G33" s="17"/>
      <c r="H33" s="17"/>
      <c r="I33" s="19"/>
    </row>
    <row r="34" spans="1:9">
      <c r="A34" s="156"/>
      <c r="B34" s="159"/>
      <c r="C34" s="20"/>
      <c r="D34" s="21"/>
      <c r="E34" s="20"/>
      <c r="F34" s="22"/>
      <c r="G34" s="20"/>
      <c r="H34" s="20"/>
      <c r="I34" s="23"/>
    </row>
    <row r="35" spans="1:9">
      <c r="A35" s="157"/>
      <c r="B35" s="160"/>
      <c r="C35" s="24"/>
      <c r="D35" s="25"/>
      <c r="E35" s="24"/>
      <c r="F35" s="25"/>
      <c r="G35" s="24"/>
      <c r="H35" s="8"/>
      <c r="I35" s="9"/>
    </row>
    <row r="36" spans="1:9">
      <c r="A36" s="155">
        <v>3</v>
      </c>
      <c r="B36" s="158" t="s">
        <v>12</v>
      </c>
      <c r="C36" s="17" t="s">
        <v>98</v>
      </c>
      <c r="D36" s="18"/>
      <c r="E36" s="17"/>
      <c r="F36" s="17"/>
      <c r="G36" s="17"/>
      <c r="H36" s="17"/>
      <c r="I36" s="19"/>
    </row>
    <row r="37" spans="1:9">
      <c r="A37" s="156"/>
      <c r="B37" s="159"/>
      <c r="C37" s="30" t="s">
        <v>14</v>
      </c>
      <c r="D37" s="30"/>
      <c r="E37" s="30"/>
      <c r="F37" s="31"/>
      <c r="G37" s="20"/>
      <c r="H37" s="31"/>
      <c r="I37" s="23"/>
    </row>
    <row r="38" spans="1:9" ht="13.5" thickBot="1">
      <c r="A38" s="161"/>
      <c r="B38" s="162"/>
      <c r="C38" s="32" t="s">
        <v>18</v>
      </c>
      <c r="D38" s="37"/>
      <c r="E38" s="32"/>
      <c r="F38" s="37"/>
      <c r="G38" s="38"/>
      <c r="H38" s="10"/>
      <c r="I38" s="34"/>
    </row>
    <row r="39" spans="1:9" ht="14.25" hidden="1" thickTop="1" thickBot="1">
      <c r="A39" s="2"/>
      <c r="B39" s="39"/>
      <c r="C39" s="40"/>
      <c r="D39" s="4"/>
      <c r="E39" s="40"/>
      <c r="F39" s="4"/>
      <c r="G39" s="35"/>
      <c r="H39" s="5"/>
      <c r="I39" s="40"/>
    </row>
    <row r="40" spans="1:9" ht="13.5" hidden="1" thickTop="1">
      <c r="A40" s="151" t="s">
        <v>1</v>
      </c>
      <c r="B40" s="153" t="s">
        <v>2</v>
      </c>
      <c r="C40" s="15">
        <f>I28+1</f>
        <v>45075</v>
      </c>
      <c r="D40" s="15">
        <f t="shared" ref="D40:I40" si="3">C40+1</f>
        <v>45076</v>
      </c>
      <c r="E40" s="15">
        <f t="shared" si="3"/>
        <v>45077</v>
      </c>
      <c r="F40" s="15">
        <f t="shared" si="3"/>
        <v>45078</v>
      </c>
      <c r="G40" s="15">
        <f t="shared" si="3"/>
        <v>45079</v>
      </c>
      <c r="H40" s="15">
        <f t="shared" si="3"/>
        <v>45080</v>
      </c>
      <c r="I40" s="16">
        <f t="shared" si="3"/>
        <v>45081</v>
      </c>
    </row>
    <row r="41" spans="1:9" hidden="1">
      <c r="A41" s="152"/>
      <c r="B41" s="154"/>
      <c r="C41" s="11" t="s">
        <v>3</v>
      </c>
      <c r="D41" s="11" t="s">
        <v>4</v>
      </c>
      <c r="E41" s="11" t="s">
        <v>5</v>
      </c>
      <c r="F41" s="11" t="s">
        <v>6</v>
      </c>
      <c r="G41" s="11" t="s">
        <v>7</v>
      </c>
      <c r="H41" s="11" t="s">
        <v>8</v>
      </c>
      <c r="I41" s="7" t="s">
        <v>9</v>
      </c>
    </row>
    <row r="42" spans="1:9" hidden="1">
      <c r="A42" s="155">
        <v>1</v>
      </c>
      <c r="B42" s="158" t="s">
        <v>10</v>
      </c>
      <c r="C42" s="17"/>
      <c r="D42" s="18"/>
      <c r="E42" s="17"/>
      <c r="F42" s="17"/>
      <c r="G42" s="17"/>
      <c r="H42" s="17"/>
      <c r="I42" s="19"/>
    </row>
    <row r="43" spans="1:9" hidden="1">
      <c r="A43" s="156"/>
      <c r="B43" s="159"/>
      <c r="C43" s="20"/>
      <c r="D43" s="21"/>
      <c r="E43" s="20"/>
      <c r="F43" s="22"/>
      <c r="G43" s="20"/>
      <c r="H43" s="20"/>
      <c r="I43" s="23"/>
    </row>
    <row r="44" spans="1:9" hidden="1">
      <c r="A44" s="157"/>
      <c r="B44" s="160"/>
      <c r="C44" s="24"/>
      <c r="D44" s="25"/>
      <c r="E44" s="24"/>
      <c r="F44" s="25"/>
      <c r="G44" s="24"/>
      <c r="H44" s="24"/>
      <c r="I44" s="26"/>
    </row>
    <row r="45" spans="1:9" hidden="1">
      <c r="A45" s="155">
        <v>2</v>
      </c>
      <c r="B45" s="158" t="s">
        <v>11</v>
      </c>
      <c r="C45" s="17"/>
      <c r="D45" s="18"/>
      <c r="E45" s="17"/>
      <c r="F45" s="17"/>
      <c r="G45" s="17"/>
      <c r="H45" s="17"/>
      <c r="I45" s="19"/>
    </row>
    <row r="46" spans="1:9" hidden="1">
      <c r="A46" s="156"/>
      <c r="B46" s="159"/>
      <c r="C46" s="20"/>
      <c r="D46" s="21"/>
      <c r="E46" s="20"/>
      <c r="F46" s="22"/>
      <c r="G46" s="20"/>
      <c r="H46" s="20"/>
      <c r="I46" s="23"/>
    </row>
    <row r="47" spans="1:9" hidden="1">
      <c r="A47" s="157"/>
      <c r="B47" s="160"/>
      <c r="C47" s="24"/>
      <c r="D47" s="25"/>
      <c r="E47" s="24"/>
      <c r="F47" s="25"/>
      <c r="G47" s="24"/>
      <c r="H47" s="8"/>
      <c r="I47" s="9"/>
    </row>
    <row r="48" spans="1:9" hidden="1">
      <c r="A48" s="155">
        <v>3</v>
      </c>
      <c r="B48" s="158" t="s">
        <v>12</v>
      </c>
      <c r="C48" s="17" t="s">
        <v>98</v>
      </c>
      <c r="D48" s="18"/>
      <c r="E48" s="17" t="s">
        <v>98</v>
      </c>
      <c r="F48" s="17"/>
      <c r="G48" s="17"/>
      <c r="H48" s="17"/>
      <c r="I48" s="19"/>
    </row>
    <row r="49" spans="1:9" hidden="1">
      <c r="A49" s="156"/>
      <c r="B49" s="159"/>
      <c r="C49" s="30" t="s">
        <v>14</v>
      </c>
      <c r="D49" s="30"/>
      <c r="E49" s="30" t="s">
        <v>14</v>
      </c>
      <c r="F49" s="31"/>
      <c r="G49" s="20"/>
      <c r="H49" s="31"/>
      <c r="I49" s="23"/>
    </row>
    <row r="50" spans="1:9" ht="13.5" hidden="1" thickBot="1">
      <c r="A50" s="161"/>
      <c r="B50" s="162"/>
      <c r="C50" s="32" t="s">
        <v>18</v>
      </c>
      <c r="D50" s="37"/>
      <c r="E50" s="32" t="s">
        <v>18</v>
      </c>
      <c r="F50" s="37"/>
      <c r="G50" s="38"/>
      <c r="H50" s="10"/>
      <c r="I50" s="34"/>
    </row>
    <row r="51" spans="1:9" ht="14.25" hidden="1" thickTop="1" thickBot="1">
      <c r="A51" s="2"/>
      <c r="B51" s="39"/>
      <c r="C51" s="40"/>
      <c r="D51" s="4"/>
      <c r="E51" s="40"/>
      <c r="F51" s="4"/>
      <c r="G51" s="35"/>
      <c r="H51" s="5"/>
      <c r="I51" s="40"/>
    </row>
    <row r="52" spans="1:9" ht="13.5" hidden="1" thickTop="1">
      <c r="A52" s="151" t="s">
        <v>1</v>
      </c>
      <c r="B52" s="153" t="s">
        <v>2</v>
      </c>
      <c r="C52" s="15">
        <f>I40+1</f>
        <v>45082</v>
      </c>
      <c r="D52" s="15">
        <f t="shared" ref="D52:I52" si="4">C52+1</f>
        <v>45083</v>
      </c>
      <c r="E52" s="15">
        <f t="shared" si="4"/>
        <v>45084</v>
      </c>
      <c r="F52" s="15">
        <f t="shared" si="4"/>
        <v>45085</v>
      </c>
      <c r="G52" s="15">
        <f t="shared" si="4"/>
        <v>45086</v>
      </c>
      <c r="H52" s="15">
        <f t="shared" si="4"/>
        <v>45087</v>
      </c>
      <c r="I52" s="16">
        <f t="shared" si="4"/>
        <v>45088</v>
      </c>
    </row>
    <row r="53" spans="1:9" hidden="1">
      <c r="A53" s="152"/>
      <c r="B53" s="154"/>
      <c r="C53" s="11" t="s">
        <v>3</v>
      </c>
      <c r="D53" s="11" t="s">
        <v>4</v>
      </c>
      <c r="E53" s="11" t="s">
        <v>5</v>
      </c>
      <c r="F53" s="11" t="s">
        <v>6</v>
      </c>
      <c r="G53" s="11" t="s">
        <v>7</v>
      </c>
      <c r="H53" s="11" t="s">
        <v>8</v>
      </c>
      <c r="I53" s="7" t="s">
        <v>9</v>
      </c>
    </row>
    <row r="54" spans="1:9" hidden="1">
      <c r="A54" s="155">
        <v>1</v>
      </c>
      <c r="B54" s="158" t="s">
        <v>10</v>
      </c>
      <c r="C54" s="17"/>
      <c r="D54" s="18"/>
      <c r="E54" s="17"/>
      <c r="F54" s="17"/>
      <c r="G54" s="17"/>
      <c r="H54" s="17"/>
      <c r="I54" s="19"/>
    </row>
    <row r="55" spans="1:9" hidden="1">
      <c r="A55" s="156"/>
      <c r="B55" s="159"/>
      <c r="C55" s="20"/>
      <c r="D55" s="21"/>
      <c r="E55" s="20"/>
      <c r="F55" s="22"/>
      <c r="G55" s="20"/>
      <c r="H55" s="20"/>
      <c r="I55" s="23"/>
    </row>
    <row r="56" spans="1:9" hidden="1">
      <c r="A56" s="157"/>
      <c r="B56" s="160"/>
      <c r="C56" s="24"/>
      <c r="D56" s="25"/>
      <c r="E56" s="24"/>
      <c r="F56" s="25"/>
      <c r="G56" s="24"/>
      <c r="H56" s="24"/>
      <c r="I56" s="26"/>
    </row>
    <row r="57" spans="1:9" hidden="1">
      <c r="A57" s="155">
        <v>2</v>
      </c>
      <c r="B57" s="158" t="s">
        <v>11</v>
      </c>
      <c r="C57" s="17"/>
      <c r="D57" s="18"/>
      <c r="E57" s="17"/>
      <c r="F57" s="17"/>
      <c r="G57" s="17"/>
      <c r="H57" s="17"/>
      <c r="I57" s="19"/>
    </row>
    <row r="58" spans="1:9" hidden="1">
      <c r="A58" s="156"/>
      <c r="B58" s="159"/>
      <c r="C58" s="20"/>
      <c r="D58" s="21"/>
      <c r="E58" s="20"/>
      <c r="F58" s="22"/>
      <c r="G58" s="20"/>
      <c r="H58" s="20"/>
      <c r="I58" s="23"/>
    </row>
    <row r="59" spans="1:9" hidden="1">
      <c r="A59" s="157"/>
      <c r="B59" s="160"/>
      <c r="C59" s="24"/>
      <c r="D59" s="25"/>
      <c r="E59" s="24"/>
      <c r="F59" s="25"/>
      <c r="G59" s="24"/>
      <c r="H59" s="8"/>
      <c r="I59" s="9"/>
    </row>
    <row r="60" spans="1:9" hidden="1">
      <c r="A60" s="155">
        <v>3</v>
      </c>
      <c r="B60" s="158" t="s">
        <v>12</v>
      </c>
      <c r="C60" s="17" t="s">
        <v>98</v>
      </c>
      <c r="D60" s="18"/>
      <c r="E60" s="17" t="s">
        <v>98</v>
      </c>
      <c r="F60" s="17"/>
      <c r="G60" s="17"/>
      <c r="H60" s="17"/>
      <c r="I60" s="19"/>
    </row>
    <row r="61" spans="1:9" hidden="1">
      <c r="A61" s="156"/>
      <c r="B61" s="159"/>
      <c r="C61" s="30" t="s">
        <v>14</v>
      </c>
      <c r="D61" s="30"/>
      <c r="E61" s="30" t="s">
        <v>14</v>
      </c>
      <c r="F61" s="31"/>
      <c r="G61" s="20"/>
      <c r="H61" s="31"/>
      <c r="I61" s="23"/>
    </row>
    <row r="62" spans="1:9" ht="13.5" hidden="1" thickBot="1">
      <c r="A62" s="161"/>
      <c r="B62" s="162"/>
      <c r="C62" s="32" t="s">
        <v>18</v>
      </c>
      <c r="D62" s="37"/>
      <c r="E62" s="32" t="s">
        <v>18</v>
      </c>
      <c r="F62" s="37"/>
      <c r="G62" s="38"/>
      <c r="H62" s="10"/>
      <c r="I62" s="34"/>
    </row>
    <row r="63" spans="1:9" ht="13.5" hidden="1" thickTop="1">
      <c r="A63" s="2"/>
      <c r="B63" s="39"/>
      <c r="C63" s="40"/>
      <c r="D63" s="4"/>
      <c r="E63" s="40"/>
      <c r="F63" s="4"/>
      <c r="G63" s="35"/>
      <c r="H63" s="35"/>
      <c r="I63" s="35"/>
    </row>
    <row r="64" spans="1:9" s="41" customFormat="1" ht="15" hidden="1">
      <c r="B64" s="6"/>
      <c r="C64" s="6"/>
      <c r="D64" s="6"/>
      <c r="E64" s="6"/>
      <c r="G64" s="42"/>
      <c r="H64" s="43" t="str">
        <f ca="1">"Đà Nẵng, ngày " &amp; DAY(NOW()) &amp; " tháng " &amp; MONTH(NOW()) &amp; " năm " &amp; YEAR(NOW())</f>
        <v>Đà Nẵng, ngày 22 tháng 5 năm 2023</v>
      </c>
      <c r="I64" s="42"/>
    </row>
    <row r="65" spans="2:9" s="47" customFormat="1" ht="14.25" hidden="1">
      <c r="B65" s="163" t="s">
        <v>19</v>
      </c>
      <c r="C65" s="163"/>
      <c r="D65" s="163"/>
      <c r="E65" s="44"/>
      <c r="F65" s="44"/>
      <c r="G65" s="45"/>
      <c r="H65" s="46" t="s">
        <v>20</v>
      </c>
      <c r="I65" s="45"/>
    </row>
    <row r="66" spans="2:9" s="48" customFormat="1" ht="15" hidden="1"/>
    <row r="67" spans="2:9" s="48" customFormat="1" ht="15" hidden="1"/>
    <row r="68" spans="2:9" s="48" customFormat="1" ht="15" hidden="1"/>
    <row r="69" spans="2:9" s="48" customFormat="1" ht="15" hidden="1"/>
    <row r="70" spans="2:9" s="48" customFormat="1" ht="14.25" hidden="1" customHeight="1">
      <c r="B70" s="164" t="s">
        <v>21</v>
      </c>
      <c r="C70" s="164"/>
      <c r="D70" s="164"/>
      <c r="H70" s="48" t="s">
        <v>22</v>
      </c>
    </row>
    <row r="71" spans="2:9" ht="13.5" thickTop="1"/>
  </sheetData>
  <mergeCells count="46">
    <mergeCell ref="A60:A62"/>
    <mergeCell ref="B60:B62"/>
    <mergeCell ref="B65:D65"/>
    <mergeCell ref="B70:D70"/>
    <mergeCell ref="A52:A53"/>
    <mergeCell ref="B52:B53"/>
    <mergeCell ref="A54:A56"/>
    <mergeCell ref="B54:B56"/>
    <mergeCell ref="A57:A59"/>
    <mergeCell ref="B57:B59"/>
    <mergeCell ref="A42:A44"/>
    <mergeCell ref="B42:B44"/>
    <mergeCell ref="A45:A47"/>
    <mergeCell ref="B45:B47"/>
    <mergeCell ref="A48:A50"/>
    <mergeCell ref="B48:B50"/>
    <mergeCell ref="A33:A35"/>
    <mergeCell ref="B33:B35"/>
    <mergeCell ref="A36:A38"/>
    <mergeCell ref="B36:B38"/>
    <mergeCell ref="A40:A41"/>
    <mergeCell ref="B40:B41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27:I27 C15:I15 C63:I63 D12:D14 F12:I14">
    <cfRule type="cellIs" dxfId="56" priority="54" stopIfTrue="1" operator="equal">
      <formula>"Cảnh báo - lỗi!!"</formula>
    </cfRule>
  </conditionalFormatting>
  <conditionalFormatting sqref="C6:G8">
    <cfRule type="cellIs" dxfId="55" priority="52" stopIfTrue="1" operator="equal">
      <formula>"Cảnh báo - lỗi!!"</formula>
    </cfRule>
  </conditionalFormatting>
  <conditionalFormatting sqref="C21:G23">
    <cfRule type="cellIs" dxfId="54" priority="51" stopIfTrue="1" operator="equal">
      <formula>"Cảnh báo - lỗi!!"</formula>
    </cfRule>
  </conditionalFormatting>
  <conditionalFormatting sqref="C18:G20">
    <cfRule type="cellIs" dxfId="53" priority="50" stopIfTrue="1" operator="equal">
      <formula>"Cảnh báo - lỗi!!"</formula>
    </cfRule>
  </conditionalFormatting>
  <conditionalFormatting sqref="C9:G11">
    <cfRule type="cellIs" dxfId="52" priority="53" stopIfTrue="1" operator="equal">
      <formula>"Cảnh báo - lỗi!!"</formula>
    </cfRule>
  </conditionalFormatting>
  <conditionalFormatting sqref="H6:H8">
    <cfRule type="cellIs" dxfId="51" priority="49" stopIfTrue="1" operator="equal">
      <formula>"Cảnh báo - lỗi!!"</formula>
    </cfRule>
  </conditionalFormatting>
  <conditionalFormatting sqref="H9 H11">
    <cfRule type="cellIs" dxfId="50" priority="48" stopIfTrue="1" operator="equal">
      <formula>"Cảnh báo - lỗi!!"</formula>
    </cfRule>
  </conditionalFormatting>
  <conditionalFormatting sqref="I6:I8">
    <cfRule type="cellIs" dxfId="49" priority="47" stopIfTrue="1" operator="equal">
      <formula>"Cảnh báo - lỗi!!"</formula>
    </cfRule>
  </conditionalFormatting>
  <conditionalFormatting sqref="I9:I11">
    <cfRule type="cellIs" dxfId="48" priority="46" stopIfTrue="1" operator="equal">
      <formula>"Cảnh báo - lỗi!!"</formula>
    </cfRule>
  </conditionalFormatting>
  <conditionalFormatting sqref="H18 H20">
    <cfRule type="cellIs" dxfId="47" priority="45" stopIfTrue="1" operator="equal">
      <formula>"Cảnh báo - lỗi!!"</formula>
    </cfRule>
  </conditionalFormatting>
  <conditionalFormatting sqref="H19">
    <cfRule type="cellIs" dxfId="46" priority="44" stopIfTrue="1" operator="equal">
      <formula>"Cảnh báo - lỗi!!"</formula>
    </cfRule>
  </conditionalFormatting>
  <conditionalFormatting sqref="H30 H32">
    <cfRule type="cellIs" dxfId="45" priority="38" stopIfTrue="1" operator="equal">
      <formula>"Cảnh báo - lỗi!!"</formula>
    </cfRule>
  </conditionalFormatting>
  <conditionalFormatting sqref="H31">
    <cfRule type="cellIs" dxfId="44" priority="37" stopIfTrue="1" operator="equal">
      <formula>"Cảnh báo - lỗi!!"</formula>
    </cfRule>
  </conditionalFormatting>
  <conditionalFormatting sqref="I18 I20">
    <cfRule type="cellIs" dxfId="43" priority="43" stopIfTrue="1" operator="equal">
      <formula>"Cảnh báo - lỗi!!"</formula>
    </cfRule>
  </conditionalFormatting>
  <conditionalFormatting sqref="I19">
    <cfRule type="cellIs" dxfId="42" priority="42" stopIfTrue="1" operator="equal">
      <formula>"Cảnh báo - lỗi!!"</formula>
    </cfRule>
  </conditionalFormatting>
  <conditionalFormatting sqref="I30 I32">
    <cfRule type="cellIs" dxfId="41" priority="36" stopIfTrue="1" operator="equal">
      <formula>"Cảnh báo - lỗi!!"</formula>
    </cfRule>
  </conditionalFormatting>
  <conditionalFormatting sqref="I31">
    <cfRule type="cellIs" dxfId="40" priority="35" stopIfTrue="1" operator="equal">
      <formula>"Cảnh báo - lỗi!!"</formula>
    </cfRule>
  </conditionalFormatting>
  <conditionalFormatting sqref="C24:G26">
    <cfRule type="cellIs" dxfId="39" priority="41" stopIfTrue="1" operator="equal">
      <formula>"Cảnh báo - lỗi!!"</formula>
    </cfRule>
  </conditionalFormatting>
  <conditionalFormatting sqref="C36:G39 C51:G51">
    <cfRule type="cellIs" dxfId="38" priority="34" stopIfTrue="1" operator="equal">
      <formula>"Cảnh báo - lỗi!!"</formula>
    </cfRule>
  </conditionalFormatting>
  <conditionalFormatting sqref="C33:G35">
    <cfRule type="cellIs" dxfId="37" priority="40" stopIfTrue="1" operator="equal">
      <formula>"Cảnh báo - lỗi!!"</formula>
    </cfRule>
  </conditionalFormatting>
  <conditionalFormatting sqref="C30:G32">
    <cfRule type="cellIs" dxfId="36" priority="39" stopIfTrue="1" operator="equal">
      <formula>"Cảnh báo - lỗi!!"</formula>
    </cfRule>
  </conditionalFormatting>
  <conditionalFormatting sqref="H55">
    <cfRule type="cellIs" dxfId="35" priority="17" stopIfTrue="1" operator="equal">
      <formula>"Cảnh báo - lỗi!!"</formula>
    </cfRule>
  </conditionalFormatting>
  <conditionalFormatting sqref="C54:G56">
    <cfRule type="cellIs" dxfId="34" priority="19" stopIfTrue="1" operator="equal">
      <formula>"Cảnh báo - lỗi!!"</formula>
    </cfRule>
  </conditionalFormatting>
  <conditionalFormatting sqref="H54 H56">
    <cfRule type="cellIs" dxfId="33" priority="18" stopIfTrue="1" operator="equal">
      <formula>"Cảnh báo - lỗi!!"</formula>
    </cfRule>
  </conditionalFormatting>
  <conditionalFormatting sqref="H24:I26">
    <cfRule type="cellIs" dxfId="32" priority="33" stopIfTrue="1" operator="equal">
      <formula>"Cảnh báo - lỗi!!"</formula>
    </cfRule>
  </conditionalFormatting>
  <conditionalFormatting sqref="H21:H23">
    <cfRule type="cellIs" dxfId="31" priority="32" stopIfTrue="1" operator="equal">
      <formula>"Cảnh báo - lỗi!!"</formula>
    </cfRule>
  </conditionalFormatting>
  <conditionalFormatting sqref="I21:I23">
    <cfRule type="cellIs" dxfId="30" priority="31" stopIfTrue="1" operator="equal">
      <formula>"Cảnh báo - lỗi!!"</formula>
    </cfRule>
  </conditionalFormatting>
  <conditionalFormatting sqref="H36:I39 H51:I51">
    <cfRule type="cellIs" dxfId="29" priority="30" stopIfTrue="1" operator="equal">
      <formula>"Cảnh báo - lỗi!!"</formula>
    </cfRule>
  </conditionalFormatting>
  <conditionalFormatting sqref="H33:H35">
    <cfRule type="cellIs" dxfId="28" priority="29" stopIfTrue="1" operator="equal">
      <formula>"Cảnh báo - lỗi!!"</formula>
    </cfRule>
  </conditionalFormatting>
  <conditionalFormatting sqref="I33:I35">
    <cfRule type="cellIs" dxfId="27" priority="28" stopIfTrue="1" operator="equal">
      <formula>"Cảnh báo - lỗi!!"</formula>
    </cfRule>
  </conditionalFormatting>
  <conditionalFormatting sqref="I42 I44">
    <cfRule type="cellIs" dxfId="26" priority="25" stopIfTrue="1" operator="equal">
      <formula>"Cảnh báo - lỗi!!"</formula>
    </cfRule>
  </conditionalFormatting>
  <conditionalFormatting sqref="I43">
    <cfRule type="cellIs" dxfId="25" priority="24" stopIfTrue="1" operator="equal">
      <formula>"Cảnh báo - lỗi!!"</formula>
    </cfRule>
  </conditionalFormatting>
  <conditionalFormatting sqref="C48:D50">
    <cfRule type="cellIs" dxfId="24" priority="23" stopIfTrue="1" operator="equal">
      <formula>"Cảnh báo - lỗi!!"</formula>
    </cfRule>
  </conditionalFormatting>
  <conditionalFormatting sqref="C45:D47">
    <cfRule type="cellIs" dxfId="23" priority="27" stopIfTrue="1" operator="equal">
      <formula>"Cảnh báo - lỗi!!"</formula>
    </cfRule>
  </conditionalFormatting>
  <conditionalFormatting sqref="C42:D44">
    <cfRule type="cellIs" dxfId="22" priority="26" stopIfTrue="1" operator="equal">
      <formula>"Cảnh báo - lỗi!!"</formula>
    </cfRule>
  </conditionalFormatting>
  <conditionalFormatting sqref="I48:I50">
    <cfRule type="cellIs" dxfId="21" priority="22" stopIfTrue="1" operator="equal">
      <formula>"Cảnh báo - lỗi!!"</formula>
    </cfRule>
  </conditionalFormatting>
  <conditionalFormatting sqref="I45:I47">
    <cfRule type="cellIs" dxfId="20" priority="21" stopIfTrue="1" operator="equal">
      <formula>"Cảnh báo - lỗi!!"</formula>
    </cfRule>
  </conditionalFormatting>
  <conditionalFormatting sqref="I54 I56">
    <cfRule type="cellIs" dxfId="19" priority="16" stopIfTrue="1" operator="equal">
      <formula>"Cảnh báo - lỗi!!"</formula>
    </cfRule>
  </conditionalFormatting>
  <conditionalFormatting sqref="I55">
    <cfRule type="cellIs" dxfId="18" priority="15" stopIfTrue="1" operator="equal">
      <formula>"Cảnh báo - lỗi!!"</formula>
    </cfRule>
  </conditionalFormatting>
  <conditionalFormatting sqref="C60:G62">
    <cfRule type="cellIs" dxfId="17" priority="14" stopIfTrue="1" operator="equal">
      <formula>"Cảnh báo - lỗi!!"</formula>
    </cfRule>
  </conditionalFormatting>
  <conditionalFormatting sqref="C57:G59">
    <cfRule type="cellIs" dxfId="16" priority="20" stopIfTrue="1" operator="equal">
      <formula>"Cảnh báo - lỗi!!"</formula>
    </cfRule>
  </conditionalFormatting>
  <conditionalFormatting sqref="H60:I62">
    <cfRule type="cellIs" dxfId="15" priority="13" stopIfTrue="1" operator="equal">
      <formula>"Cảnh báo - lỗi!!"</formula>
    </cfRule>
  </conditionalFormatting>
  <conditionalFormatting sqref="H57:H59">
    <cfRule type="cellIs" dxfId="14" priority="12" stopIfTrue="1" operator="equal">
      <formula>"Cảnh báo - lỗi!!"</formula>
    </cfRule>
  </conditionalFormatting>
  <conditionalFormatting sqref="I57:I59">
    <cfRule type="cellIs" dxfId="13" priority="11" stopIfTrue="1" operator="equal">
      <formula>"Cảnh báo - lỗi!!"</formula>
    </cfRule>
  </conditionalFormatting>
  <conditionalFormatting sqref="H10">
    <cfRule type="cellIs" dxfId="12" priority="10" stopIfTrue="1" operator="equal">
      <formula>"Cảnh báo - lỗi!!"</formula>
    </cfRule>
  </conditionalFormatting>
  <conditionalFormatting sqref="E45:G47">
    <cfRule type="cellIs" dxfId="11" priority="9" stopIfTrue="1" operator="equal">
      <formula>"Cảnh báo - lỗi!!"</formula>
    </cfRule>
  </conditionalFormatting>
  <conditionalFormatting sqref="E42:G44">
    <cfRule type="cellIs" dxfId="10" priority="8" stopIfTrue="1" operator="equal">
      <formula>"Cảnh báo - lỗi!!"</formula>
    </cfRule>
  </conditionalFormatting>
  <conditionalFormatting sqref="H42 H44">
    <cfRule type="cellIs" dxfId="9" priority="7" stopIfTrue="1" operator="equal">
      <formula>"Cảnh báo - lỗi!!"</formula>
    </cfRule>
  </conditionalFormatting>
  <conditionalFormatting sqref="H43">
    <cfRule type="cellIs" dxfId="8" priority="6" stopIfTrue="1" operator="equal">
      <formula>"Cảnh báo - lỗi!!"</formula>
    </cfRule>
  </conditionalFormatting>
  <conditionalFormatting sqref="E48:G50">
    <cfRule type="cellIs" dxfId="7" priority="5" stopIfTrue="1" operator="equal">
      <formula>"Cảnh báo - lỗi!!"</formula>
    </cfRule>
  </conditionalFormatting>
  <conditionalFormatting sqref="H48:H50">
    <cfRule type="cellIs" dxfId="6" priority="4" stopIfTrue="1" operator="equal">
      <formula>"Cảnh báo - lỗi!!"</formula>
    </cfRule>
  </conditionalFormatting>
  <conditionalFormatting sqref="H45:H47">
    <cfRule type="cellIs" dxfId="5" priority="3" stopIfTrue="1" operator="equal">
      <formula>"Cảnh báo - lỗi!!"</formula>
    </cfRule>
  </conditionalFormatting>
  <conditionalFormatting sqref="C12:C14">
    <cfRule type="cellIs" dxfId="4" priority="2" stopIfTrue="1" operator="equal">
      <formula>"Cảnh báo - lỗi!!"</formula>
    </cfRule>
  </conditionalFormatting>
  <conditionalFormatting sqref="E12:E14">
    <cfRule type="cellIs" dxfId="3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F39"/>
  <sheetViews>
    <sheetView showGridLines="0" zoomScale="65" zoomScaleNormal="70" zoomScaleSheetLayoutView="85" workbookViewId="0">
      <pane ySplit="4" topLeftCell="A11" activePane="bottomLeft" state="frozen"/>
      <selection pane="bottomLeft" activeCell="G32" sqref="G32"/>
    </sheetView>
  </sheetViews>
  <sheetFormatPr defaultColWidth="9.125" defaultRowHeight="15"/>
  <cols>
    <col min="1" max="1" width="4.625" style="65" bestFit="1" customWidth="1"/>
    <col min="2" max="2" width="20.875" style="76" customWidth="1"/>
    <col min="3" max="3" width="15.625" style="65" customWidth="1"/>
    <col min="4" max="5" width="38.25" style="67" bestFit="1" customWidth="1"/>
    <col min="6" max="16384" width="9.125" style="68"/>
  </cols>
  <sheetData>
    <row r="1" spans="1:6" s="64" customFormat="1" ht="27" customHeight="1">
      <c r="A1" s="178" t="s">
        <v>0</v>
      </c>
      <c r="B1" s="178"/>
      <c r="C1" s="178"/>
      <c r="D1" s="179" t="s">
        <v>29</v>
      </c>
      <c r="E1" s="179"/>
      <c r="F1" s="179"/>
    </row>
    <row r="2" spans="1:6" s="64" customFormat="1" ht="31.5" customHeight="1">
      <c r="A2" s="180" t="s">
        <v>30</v>
      </c>
      <c r="B2" s="180"/>
      <c r="C2" s="180"/>
      <c r="D2" s="181" t="str">
        <f>"Tuần 40 (Từ ngày: "&amp;TEXT($B$7,"DD/MM/YYY")&amp;" Đến ngày: "&amp;TEXT($B$31,"DD/MM/YYYY")&amp;")"</f>
        <v>Tuần 40 (Từ ngày: 22/05/2023 Đến ngày: 28/05/2023)</v>
      </c>
      <c r="E2" s="181"/>
      <c r="F2" s="181"/>
    </row>
    <row r="3" spans="1:6" ht="12" hidden="1" customHeight="1">
      <c r="B3" s="66"/>
    </row>
    <row r="4" spans="1:6" s="69" customFormat="1" ht="30.6" customHeight="1">
      <c r="A4" s="49" t="s">
        <v>1</v>
      </c>
      <c r="B4" s="50" t="s">
        <v>31</v>
      </c>
      <c r="C4" s="51" t="s">
        <v>32</v>
      </c>
      <c r="D4" s="51" t="s">
        <v>33</v>
      </c>
      <c r="E4" s="51" t="s">
        <v>34</v>
      </c>
    </row>
    <row r="5" spans="1:6" s="70" customFormat="1" ht="17.100000000000001" customHeight="1">
      <c r="A5" s="61"/>
      <c r="B5" s="52"/>
      <c r="C5" s="182" t="s">
        <v>35</v>
      </c>
      <c r="D5" s="60"/>
      <c r="E5" s="60"/>
    </row>
    <row r="6" spans="1:6" s="72" customFormat="1" ht="17.100000000000001" customHeight="1">
      <c r="A6" s="62">
        <v>1</v>
      </c>
      <c r="B6" s="71" t="s">
        <v>23</v>
      </c>
      <c r="C6" s="183"/>
      <c r="D6" s="53"/>
      <c r="E6" s="53"/>
    </row>
    <row r="7" spans="1:6" s="70" customFormat="1" ht="17.100000000000001" customHeight="1">
      <c r="A7" s="63"/>
      <c r="B7" s="54">
        <v>45068</v>
      </c>
      <c r="C7" s="184"/>
      <c r="D7" s="55"/>
      <c r="E7" s="55"/>
    </row>
    <row r="8" spans="1:6" s="70" customFormat="1" ht="17.100000000000001" customHeight="1">
      <c r="A8" s="61"/>
      <c r="B8" s="52"/>
      <c r="C8" s="185" t="s">
        <v>36</v>
      </c>
      <c r="D8" s="56" t="s">
        <v>42</v>
      </c>
      <c r="E8" s="56" t="s">
        <v>42</v>
      </c>
    </row>
    <row r="9" spans="1:6" s="72" customFormat="1" ht="17.100000000000001" customHeight="1">
      <c r="A9" s="62">
        <v>2</v>
      </c>
      <c r="B9" s="71" t="s">
        <v>24</v>
      </c>
      <c r="C9" s="176"/>
      <c r="D9" s="73" t="s">
        <v>13</v>
      </c>
      <c r="E9" s="73" t="s">
        <v>13</v>
      </c>
    </row>
    <row r="10" spans="1:6" s="72" customFormat="1" ht="17.100000000000001" customHeight="1">
      <c r="A10" s="63"/>
      <c r="B10" s="54">
        <f>B7+1</f>
        <v>45069</v>
      </c>
      <c r="C10" s="177"/>
      <c r="D10" s="55" t="s">
        <v>43</v>
      </c>
      <c r="E10" s="55" t="s">
        <v>43</v>
      </c>
    </row>
    <row r="11" spans="1:6" s="70" customFormat="1" ht="17.100000000000001" customHeight="1">
      <c r="A11" s="61"/>
      <c r="B11" s="52"/>
      <c r="C11" s="185" t="s">
        <v>36</v>
      </c>
      <c r="D11" s="56" t="s">
        <v>42</v>
      </c>
      <c r="E11" s="56" t="s">
        <v>42</v>
      </c>
    </row>
    <row r="12" spans="1:6" s="72" customFormat="1" ht="17.100000000000001" customHeight="1">
      <c r="A12" s="62">
        <v>3</v>
      </c>
      <c r="B12" s="71" t="s">
        <v>25</v>
      </c>
      <c r="C12" s="176"/>
      <c r="D12" s="73" t="s">
        <v>13</v>
      </c>
      <c r="E12" s="73" t="s">
        <v>13</v>
      </c>
    </row>
    <row r="13" spans="1:6" s="72" customFormat="1" ht="17.100000000000001" customHeight="1">
      <c r="A13" s="63"/>
      <c r="B13" s="54">
        <f>B10+1</f>
        <v>45070</v>
      </c>
      <c r="C13" s="177"/>
      <c r="D13" s="55" t="s">
        <v>43</v>
      </c>
      <c r="E13" s="55" t="s">
        <v>43</v>
      </c>
    </row>
    <row r="14" spans="1:6" s="70" customFormat="1" ht="17.100000000000001" customHeight="1">
      <c r="A14" s="61"/>
      <c r="B14" s="52"/>
      <c r="C14" s="185" t="s">
        <v>36</v>
      </c>
      <c r="D14" s="56" t="s">
        <v>42</v>
      </c>
      <c r="E14" s="56" t="s">
        <v>42</v>
      </c>
    </row>
    <row r="15" spans="1:6" s="72" customFormat="1" ht="17.100000000000001" customHeight="1">
      <c r="A15" s="62">
        <v>4</v>
      </c>
      <c r="B15" s="71" t="s">
        <v>26</v>
      </c>
      <c r="C15" s="176"/>
      <c r="D15" s="73" t="s">
        <v>13</v>
      </c>
      <c r="E15" s="73" t="s">
        <v>13</v>
      </c>
    </row>
    <row r="16" spans="1:6" s="72" customFormat="1" ht="17.100000000000001" customHeight="1">
      <c r="A16" s="63"/>
      <c r="B16" s="54">
        <f>B13+1</f>
        <v>45071</v>
      </c>
      <c r="C16" s="177"/>
      <c r="D16" s="55" t="s">
        <v>43</v>
      </c>
      <c r="E16" s="55" t="s">
        <v>43</v>
      </c>
    </row>
    <row r="17" spans="1:5" s="70" customFormat="1" ht="17.100000000000001" customHeight="1">
      <c r="A17" s="166"/>
      <c r="B17" s="52"/>
      <c r="C17" s="185" t="s">
        <v>36</v>
      </c>
      <c r="D17" s="56" t="s">
        <v>42</v>
      </c>
      <c r="E17" s="56" t="s">
        <v>42</v>
      </c>
    </row>
    <row r="18" spans="1:5" s="72" customFormat="1" ht="17.100000000000001" customHeight="1">
      <c r="A18" s="166"/>
      <c r="B18" s="71" t="s">
        <v>27</v>
      </c>
      <c r="C18" s="176"/>
      <c r="D18" s="57" t="s">
        <v>39</v>
      </c>
      <c r="E18" s="57" t="s">
        <v>39</v>
      </c>
    </row>
    <row r="19" spans="1:5" s="72" customFormat="1" ht="17.100000000000001" customHeight="1">
      <c r="A19" s="175"/>
      <c r="B19" s="54">
        <f>B16+1</f>
        <v>45072</v>
      </c>
      <c r="C19" s="177"/>
      <c r="D19" s="55" t="s">
        <v>43</v>
      </c>
      <c r="E19" s="55" t="s">
        <v>43</v>
      </c>
    </row>
    <row r="20" spans="1:5" s="72" customFormat="1" ht="17.100000000000001" customHeight="1">
      <c r="A20" s="62"/>
      <c r="B20" s="58"/>
      <c r="C20" s="170" t="s">
        <v>37</v>
      </c>
      <c r="D20" s="56" t="s">
        <v>42</v>
      </c>
      <c r="E20" s="56" t="s">
        <v>42</v>
      </c>
    </row>
    <row r="21" spans="1:5" s="72" customFormat="1" ht="17.100000000000001" customHeight="1">
      <c r="A21" s="62"/>
      <c r="B21" s="58"/>
      <c r="C21" s="171"/>
      <c r="D21" s="57" t="s">
        <v>14</v>
      </c>
      <c r="E21" s="57" t="s">
        <v>14</v>
      </c>
    </row>
    <row r="22" spans="1:5" s="72" customFormat="1" ht="17.100000000000001" customHeight="1">
      <c r="A22" s="62"/>
      <c r="B22" s="71"/>
      <c r="C22" s="172"/>
      <c r="D22" s="55" t="s">
        <v>43</v>
      </c>
      <c r="E22" s="55" t="s">
        <v>43</v>
      </c>
    </row>
    <row r="23" spans="1:5" s="72" customFormat="1" ht="17.100000000000001" customHeight="1">
      <c r="A23" s="62"/>
      <c r="B23" s="58"/>
      <c r="C23" s="170" t="s">
        <v>36</v>
      </c>
      <c r="D23" s="56" t="s">
        <v>42</v>
      </c>
      <c r="E23" s="56" t="s">
        <v>42</v>
      </c>
    </row>
    <row r="24" spans="1:5" s="72" customFormat="1" ht="17.100000000000001" customHeight="1">
      <c r="A24" s="62"/>
      <c r="B24" s="71" t="s">
        <v>28</v>
      </c>
      <c r="C24" s="171"/>
      <c r="D24" s="57" t="s">
        <v>39</v>
      </c>
      <c r="E24" s="57" t="s">
        <v>39</v>
      </c>
    </row>
    <row r="25" spans="1:5" s="72" customFormat="1" ht="17.100000000000001" customHeight="1">
      <c r="A25" s="62"/>
      <c r="B25" s="74">
        <f>B19+1</f>
        <v>45073</v>
      </c>
      <c r="C25" s="172"/>
      <c r="D25" s="55" t="s">
        <v>43</v>
      </c>
      <c r="E25" s="55" t="s">
        <v>43</v>
      </c>
    </row>
    <row r="26" spans="1:5" s="70" customFormat="1" ht="17.100000000000001" customHeight="1">
      <c r="A26" s="165"/>
      <c r="B26" s="52"/>
      <c r="C26" s="167" t="s">
        <v>37</v>
      </c>
      <c r="D26" s="56" t="s">
        <v>42</v>
      </c>
      <c r="E26" s="56" t="s">
        <v>42</v>
      </c>
    </row>
    <row r="27" spans="1:5" s="72" customFormat="1" ht="17.100000000000001" customHeight="1">
      <c r="A27" s="166"/>
      <c r="B27" s="71"/>
      <c r="C27" s="168"/>
      <c r="D27" s="57" t="s">
        <v>39</v>
      </c>
      <c r="E27" s="57" t="s">
        <v>39</v>
      </c>
    </row>
    <row r="28" spans="1:5" s="72" customFormat="1" ht="17.100000000000001" customHeight="1">
      <c r="A28" s="166"/>
      <c r="B28" s="58"/>
      <c r="C28" s="169"/>
      <c r="D28" s="55" t="s">
        <v>43</v>
      </c>
      <c r="E28" s="55" t="s">
        <v>43</v>
      </c>
    </row>
    <row r="29" spans="1:5" s="70" customFormat="1" ht="17.100000000000001" customHeight="1">
      <c r="A29" s="166">
        <v>7</v>
      </c>
      <c r="B29" s="59"/>
      <c r="C29" s="170" t="s">
        <v>38</v>
      </c>
      <c r="D29" s="56" t="s">
        <v>42</v>
      </c>
      <c r="E29" s="56" t="s">
        <v>42</v>
      </c>
    </row>
    <row r="30" spans="1:5" s="72" customFormat="1" ht="17.100000000000001" customHeight="1">
      <c r="A30" s="166"/>
      <c r="B30" s="71" t="s">
        <v>9</v>
      </c>
      <c r="C30" s="171"/>
      <c r="D30" s="57" t="s">
        <v>39</v>
      </c>
      <c r="E30" s="57" t="s">
        <v>39</v>
      </c>
    </row>
    <row r="31" spans="1:5" s="72" customFormat="1" ht="17.100000000000001" customHeight="1">
      <c r="A31" s="166"/>
      <c r="B31" s="173">
        <f>B25+1</f>
        <v>45074</v>
      </c>
      <c r="C31" s="172"/>
      <c r="D31" s="55" t="s">
        <v>43</v>
      </c>
      <c r="E31" s="55" t="s">
        <v>43</v>
      </c>
    </row>
    <row r="32" spans="1:5" s="70" customFormat="1" ht="17.100000000000001" customHeight="1">
      <c r="A32" s="166"/>
      <c r="B32" s="173"/>
      <c r="C32" s="176" t="s">
        <v>36</v>
      </c>
      <c r="D32" s="56" t="s">
        <v>42</v>
      </c>
      <c r="E32" s="56" t="s">
        <v>42</v>
      </c>
    </row>
    <row r="33" spans="1:5" s="72" customFormat="1" ht="17.100000000000001" customHeight="1">
      <c r="A33" s="166"/>
      <c r="B33" s="173"/>
      <c r="C33" s="176"/>
      <c r="D33" s="57" t="s">
        <v>39</v>
      </c>
      <c r="E33" s="57" t="s">
        <v>39</v>
      </c>
    </row>
    <row r="34" spans="1:5" s="72" customFormat="1" ht="17.100000000000001" customHeight="1">
      <c r="A34" s="175"/>
      <c r="B34" s="174"/>
      <c r="C34" s="177"/>
      <c r="D34" s="55" t="s">
        <v>43</v>
      </c>
      <c r="E34" s="55" t="s">
        <v>43</v>
      </c>
    </row>
    <row r="36" spans="1:5">
      <c r="B36" s="66" t="s">
        <v>40</v>
      </c>
    </row>
    <row r="37" spans="1:5">
      <c r="B37" s="66" t="s">
        <v>41</v>
      </c>
      <c r="C37" s="75"/>
    </row>
    <row r="38" spans="1:5">
      <c r="C38" s="77" t="s">
        <v>44</v>
      </c>
    </row>
    <row r="39" spans="1:5">
      <c r="C39" s="75"/>
    </row>
  </sheetData>
  <mergeCells count="19">
    <mergeCell ref="C23:C25"/>
    <mergeCell ref="A1:C1"/>
    <mergeCell ref="D1:F1"/>
    <mergeCell ref="A2:C2"/>
    <mergeCell ref="D2:F2"/>
    <mergeCell ref="C5:C7"/>
    <mergeCell ref="C8:C10"/>
    <mergeCell ref="C11:C13"/>
    <mergeCell ref="C14:C16"/>
    <mergeCell ref="A17:A19"/>
    <mergeCell ref="C17:C19"/>
    <mergeCell ref="C20:C22"/>
    <mergeCell ref="A26:A28"/>
    <mergeCell ref="C26:C28"/>
    <mergeCell ref="A29:A31"/>
    <mergeCell ref="C29:C31"/>
    <mergeCell ref="B31:B34"/>
    <mergeCell ref="A32:A34"/>
    <mergeCell ref="C32:C34"/>
  </mergeCells>
  <pageMargins left="0.7" right="0.7" top="0.75" bottom="0.75" header="0.3" footer="0.3"/>
  <pageSetup paperSize="9" scale="63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9"/>
  <sheetViews>
    <sheetView showGridLines="0" zoomScaleNormal="100" zoomScalePageLayoutView="85" workbookViewId="0">
      <selection activeCell="E35" sqref="E35"/>
    </sheetView>
  </sheetViews>
  <sheetFormatPr defaultColWidth="10.125" defaultRowHeight="12.75"/>
  <cols>
    <col min="1" max="1" width="3" style="6" customWidth="1"/>
    <col min="2" max="2" width="11.5" style="6" customWidth="1"/>
    <col min="3" max="9" width="17.625" style="6" customWidth="1"/>
    <col min="10" max="16384" width="10.125" style="6"/>
  </cols>
  <sheetData>
    <row r="1" spans="1:13" s="1" customFormat="1" ht="20.100000000000001" customHeight="1">
      <c r="A1" s="147" t="s">
        <v>0</v>
      </c>
      <c r="B1" s="147"/>
      <c r="C1" s="147"/>
      <c r="D1" s="148" t="s">
        <v>86</v>
      </c>
      <c r="E1" s="148"/>
      <c r="F1" s="148"/>
      <c r="G1" s="148"/>
      <c r="H1" s="148"/>
      <c r="I1" s="148"/>
      <c r="M1" s="6"/>
    </row>
    <row r="2" spans="1:13" s="1" customFormat="1" ht="20.100000000000001" customHeight="1">
      <c r="A2" s="186" t="s">
        <v>87</v>
      </c>
      <c r="B2" s="149"/>
      <c r="C2" s="149"/>
      <c r="D2" s="150" t="s">
        <v>88</v>
      </c>
      <c r="E2" s="150"/>
      <c r="F2" s="150"/>
      <c r="G2" s="150"/>
      <c r="H2" s="150"/>
      <c r="I2" s="150"/>
      <c r="M2" s="6"/>
    </row>
    <row r="3" spans="1:13" s="104" customFormat="1" ht="8.25" customHeight="1" thickBot="1">
      <c r="A3" s="2"/>
      <c r="B3" s="3"/>
      <c r="C3" s="4"/>
      <c r="D3" s="103"/>
      <c r="E3" s="4"/>
      <c r="F3" s="103"/>
      <c r="G3" s="5"/>
      <c r="H3" s="5"/>
      <c r="I3" s="5"/>
      <c r="M3" s="105"/>
    </row>
    <row r="4" spans="1:13" ht="14.25" hidden="1" thickTop="1" thickBot="1">
      <c r="A4" s="151" t="s">
        <v>1</v>
      </c>
      <c r="B4" s="153" t="s">
        <v>2</v>
      </c>
      <c r="C4" s="106">
        <v>45061</v>
      </c>
      <c r="D4" s="106">
        <f t="shared" ref="D4:I4" si="0">C4+1</f>
        <v>45062</v>
      </c>
      <c r="E4" s="106">
        <f t="shared" si="0"/>
        <v>45063</v>
      </c>
      <c r="F4" s="106">
        <f t="shared" si="0"/>
        <v>45064</v>
      </c>
      <c r="G4" s="106">
        <f t="shared" si="0"/>
        <v>45065</v>
      </c>
      <c r="H4" s="106">
        <f t="shared" si="0"/>
        <v>45066</v>
      </c>
      <c r="I4" s="107">
        <f t="shared" si="0"/>
        <v>45067</v>
      </c>
    </row>
    <row r="5" spans="1:13" ht="13.5" hidden="1" thickBot="1">
      <c r="A5" s="152"/>
      <c r="B5" s="154"/>
      <c r="C5" s="78" t="s">
        <v>3</v>
      </c>
      <c r="D5" s="78" t="s">
        <v>4</v>
      </c>
      <c r="E5" s="78" t="s">
        <v>5</v>
      </c>
      <c r="F5" s="78" t="s">
        <v>6</v>
      </c>
      <c r="G5" s="78" t="s">
        <v>7</v>
      </c>
      <c r="H5" s="78" t="s">
        <v>8</v>
      </c>
      <c r="I5" s="7" t="s">
        <v>9</v>
      </c>
    </row>
    <row r="6" spans="1:13" ht="13.5" hidden="1" thickBot="1">
      <c r="A6" s="155">
        <v>1</v>
      </c>
      <c r="B6" s="188" t="s">
        <v>10</v>
      </c>
      <c r="C6" s="108"/>
      <c r="D6" s="109"/>
      <c r="E6" s="110"/>
      <c r="F6" s="110"/>
      <c r="G6" s="110"/>
      <c r="H6" s="108"/>
      <c r="I6" s="111"/>
    </row>
    <row r="7" spans="1:13" ht="13.5" hidden="1" thickBot="1">
      <c r="A7" s="187"/>
      <c r="B7" s="189"/>
      <c r="C7" s="112"/>
      <c r="D7" s="113"/>
      <c r="E7" s="112"/>
      <c r="F7" s="112"/>
      <c r="G7" s="112"/>
      <c r="H7" s="112"/>
      <c r="I7" s="114"/>
    </row>
    <row r="8" spans="1:13" s="104" customFormat="1" ht="13.5" hidden="1" thickBot="1">
      <c r="A8" s="157"/>
      <c r="B8" s="190"/>
      <c r="C8" s="115"/>
      <c r="D8" s="116"/>
      <c r="E8" s="116"/>
      <c r="F8" s="116"/>
      <c r="G8" s="116"/>
      <c r="H8" s="8"/>
      <c r="I8" s="9"/>
      <c r="M8" s="105"/>
    </row>
    <row r="9" spans="1:13" ht="13.5" hidden="1" thickBot="1">
      <c r="A9" s="155">
        <v>2</v>
      </c>
      <c r="B9" s="188" t="s">
        <v>11</v>
      </c>
      <c r="C9" s="108"/>
      <c r="D9" s="109"/>
      <c r="E9" s="110"/>
      <c r="F9" s="110"/>
      <c r="G9" s="110"/>
      <c r="H9" s="108"/>
      <c r="I9" s="111"/>
    </row>
    <row r="10" spans="1:13" ht="13.5" hidden="1" thickBot="1">
      <c r="A10" s="187"/>
      <c r="B10" s="189"/>
      <c r="C10" s="112"/>
      <c r="D10" s="113"/>
      <c r="E10" s="112"/>
      <c r="F10" s="112"/>
      <c r="G10" s="112" t="s">
        <v>89</v>
      </c>
      <c r="H10" s="112"/>
      <c r="I10" s="117"/>
    </row>
    <row r="11" spans="1:13" s="104" customFormat="1" ht="13.5" hidden="1" thickBot="1">
      <c r="A11" s="157"/>
      <c r="B11" s="190"/>
      <c r="C11" s="115"/>
      <c r="D11" s="116"/>
      <c r="E11" s="116"/>
      <c r="F11" s="116"/>
      <c r="G11" s="116"/>
      <c r="H11" s="8"/>
      <c r="I11" s="9"/>
      <c r="M11" s="105"/>
    </row>
    <row r="12" spans="1:13" ht="13.5" hidden="1" thickBot="1">
      <c r="A12" s="155">
        <v>3</v>
      </c>
      <c r="B12" s="188" t="s">
        <v>12</v>
      </c>
      <c r="C12" s="108"/>
      <c r="D12" s="109"/>
      <c r="E12" s="108"/>
      <c r="F12" s="108"/>
      <c r="G12" s="108"/>
      <c r="H12" s="108"/>
      <c r="I12" s="111"/>
    </row>
    <row r="13" spans="1:13" ht="13.5" hidden="1" thickBot="1">
      <c r="A13" s="187"/>
      <c r="B13" s="189"/>
      <c r="C13" s="112"/>
      <c r="D13" s="113"/>
      <c r="E13" s="112"/>
      <c r="F13" s="118"/>
      <c r="G13" s="118"/>
      <c r="H13" s="118"/>
      <c r="I13" s="117"/>
    </row>
    <row r="14" spans="1:13" s="104" customFormat="1" ht="13.5" hidden="1" thickBot="1">
      <c r="A14" s="161"/>
      <c r="B14" s="191"/>
      <c r="C14" s="10"/>
      <c r="D14" s="10"/>
      <c r="E14" s="10"/>
      <c r="F14" s="10"/>
      <c r="G14" s="10"/>
      <c r="H14" s="10"/>
      <c r="I14" s="119"/>
      <c r="M14" s="105"/>
    </row>
    <row r="15" spans="1:13" s="104" customFormat="1" ht="14.25" hidden="1" thickTop="1" thickBot="1">
      <c r="A15" s="2"/>
      <c r="B15" s="120"/>
      <c r="C15" s="121"/>
      <c r="D15" s="122"/>
      <c r="E15" s="4"/>
      <c r="F15" s="103"/>
      <c r="G15" s="5"/>
      <c r="H15" s="5"/>
      <c r="I15" s="5"/>
      <c r="M15" s="105"/>
    </row>
    <row r="16" spans="1:13" s="104" customFormat="1" ht="13.5" thickTop="1">
      <c r="A16" s="151" t="s">
        <v>1</v>
      </c>
      <c r="B16" s="153" t="s">
        <v>2</v>
      </c>
      <c r="C16" s="106">
        <f>I4+1</f>
        <v>45068</v>
      </c>
      <c r="D16" s="106">
        <f t="shared" ref="D16:I16" si="1">C16+1</f>
        <v>45069</v>
      </c>
      <c r="E16" s="106">
        <f t="shared" si="1"/>
        <v>45070</v>
      </c>
      <c r="F16" s="106">
        <f t="shared" si="1"/>
        <v>45071</v>
      </c>
      <c r="G16" s="106">
        <f t="shared" si="1"/>
        <v>45072</v>
      </c>
      <c r="H16" s="106">
        <f t="shared" si="1"/>
        <v>45073</v>
      </c>
      <c r="I16" s="107">
        <f t="shared" si="1"/>
        <v>45074</v>
      </c>
      <c r="M16" s="105"/>
    </row>
    <row r="17" spans="1:13" s="104" customFormat="1">
      <c r="A17" s="152"/>
      <c r="B17" s="154"/>
      <c r="C17" s="78" t="s">
        <v>3</v>
      </c>
      <c r="D17" s="78" t="s">
        <v>4</v>
      </c>
      <c r="E17" s="78" t="s">
        <v>5</v>
      </c>
      <c r="F17" s="78" t="s">
        <v>6</v>
      </c>
      <c r="G17" s="78" t="s">
        <v>7</v>
      </c>
      <c r="H17" s="78" t="s">
        <v>8</v>
      </c>
      <c r="I17" s="7" t="s">
        <v>9</v>
      </c>
      <c r="M17" s="105"/>
    </row>
    <row r="18" spans="1:13" s="104" customFormat="1" ht="21">
      <c r="A18" s="155">
        <v>1</v>
      </c>
      <c r="B18" s="188" t="s">
        <v>10</v>
      </c>
      <c r="C18" s="108"/>
      <c r="D18" s="109"/>
      <c r="E18" s="110"/>
      <c r="F18" s="110"/>
      <c r="G18" s="110"/>
      <c r="H18" s="108" t="s">
        <v>90</v>
      </c>
      <c r="I18" s="111" t="s">
        <v>90</v>
      </c>
      <c r="M18" s="105"/>
    </row>
    <row r="19" spans="1:13" s="104" customFormat="1">
      <c r="A19" s="187"/>
      <c r="B19" s="189"/>
      <c r="C19" s="112"/>
      <c r="D19" s="113"/>
      <c r="E19" s="112"/>
      <c r="F19" s="112"/>
      <c r="G19" s="112"/>
      <c r="H19" s="123" t="s">
        <v>91</v>
      </c>
      <c r="I19" s="117" t="s">
        <v>92</v>
      </c>
      <c r="M19" s="105">
        <v>8</v>
      </c>
    </row>
    <row r="20" spans="1:13" s="104" customFormat="1">
      <c r="A20" s="157"/>
      <c r="B20" s="190"/>
      <c r="C20" s="115"/>
      <c r="D20" s="116"/>
      <c r="E20" s="116"/>
      <c r="F20" s="116"/>
      <c r="G20" s="116"/>
      <c r="H20" s="8" t="s">
        <v>93</v>
      </c>
      <c r="I20" s="9" t="s">
        <v>93</v>
      </c>
      <c r="M20" s="105"/>
    </row>
    <row r="21" spans="1:13" s="104" customFormat="1" ht="21">
      <c r="A21" s="155">
        <v>2</v>
      </c>
      <c r="B21" s="188" t="s">
        <v>11</v>
      </c>
      <c r="C21" s="108"/>
      <c r="D21" s="109"/>
      <c r="E21" s="110"/>
      <c r="F21" s="110"/>
      <c r="G21" s="110"/>
      <c r="H21" s="108" t="s">
        <v>90</v>
      </c>
      <c r="I21" s="124" t="s">
        <v>90</v>
      </c>
      <c r="M21" s="105"/>
    </row>
    <row r="22" spans="1:13" s="104" customFormat="1">
      <c r="A22" s="187"/>
      <c r="B22" s="189"/>
      <c r="C22" s="112"/>
      <c r="D22" s="113"/>
      <c r="E22" s="112"/>
      <c r="F22" s="112"/>
      <c r="G22" s="112"/>
      <c r="H22" s="123" t="s">
        <v>91</v>
      </c>
      <c r="I22" s="117" t="s">
        <v>92</v>
      </c>
      <c r="M22" s="105">
        <v>8</v>
      </c>
    </row>
    <row r="23" spans="1:13" s="104" customFormat="1">
      <c r="A23" s="157"/>
      <c r="B23" s="190"/>
      <c r="C23" s="115"/>
      <c r="D23" s="116"/>
      <c r="E23" s="116"/>
      <c r="F23" s="116"/>
      <c r="G23" s="116"/>
      <c r="H23" s="8" t="s">
        <v>93</v>
      </c>
      <c r="I23" s="9" t="s">
        <v>93</v>
      </c>
      <c r="M23" s="105"/>
    </row>
    <row r="24" spans="1:13" s="104" customFormat="1" ht="21">
      <c r="A24" s="155">
        <v>3</v>
      </c>
      <c r="B24" s="188" t="s">
        <v>12</v>
      </c>
      <c r="C24" s="108"/>
      <c r="D24" s="109"/>
      <c r="E24" s="108"/>
      <c r="F24" s="108"/>
      <c r="G24" s="108" t="s">
        <v>90</v>
      </c>
      <c r="H24" s="108" t="s">
        <v>90</v>
      </c>
      <c r="I24" s="111" t="s">
        <v>90</v>
      </c>
      <c r="M24" s="105"/>
    </row>
    <row r="25" spans="1:13" s="104" customFormat="1">
      <c r="A25" s="187"/>
      <c r="B25" s="189"/>
      <c r="C25" s="112"/>
      <c r="D25" s="113"/>
      <c r="E25" s="112"/>
      <c r="F25" s="112"/>
      <c r="G25" s="112" t="s">
        <v>92</v>
      </c>
      <c r="H25" s="112" t="s">
        <v>92</v>
      </c>
      <c r="I25" s="117" t="s">
        <v>92</v>
      </c>
      <c r="M25" s="105">
        <v>9</v>
      </c>
    </row>
    <row r="26" spans="1:13" s="104" customFormat="1" ht="13.5" thickBot="1">
      <c r="A26" s="161"/>
      <c r="B26" s="191"/>
      <c r="C26" s="10"/>
      <c r="D26" s="10"/>
      <c r="E26" s="10"/>
      <c r="F26" s="10"/>
      <c r="G26" s="10" t="s">
        <v>93</v>
      </c>
      <c r="H26" s="10" t="s">
        <v>93</v>
      </c>
      <c r="I26" s="119" t="s">
        <v>93</v>
      </c>
      <c r="M26" s="105"/>
    </row>
    <row r="27" spans="1:13" s="104" customFormat="1" ht="13.5" thickTop="1">
      <c r="A27" s="2"/>
      <c r="B27" s="3"/>
      <c r="C27" s="4"/>
      <c r="D27" s="103"/>
      <c r="E27" s="4"/>
      <c r="F27" s="103"/>
      <c r="G27" s="5"/>
      <c r="H27" s="5"/>
      <c r="I27" s="5"/>
      <c r="M27" s="105"/>
    </row>
    <row r="28" spans="1:13" s="1" customFormat="1" ht="15.75">
      <c r="B28" s="125" t="s">
        <v>94</v>
      </c>
      <c r="C28" s="126" t="s">
        <v>93</v>
      </c>
      <c r="D28" s="127"/>
      <c r="M28" s="6">
        <f>SUM(M1:M26)</f>
        <v>25</v>
      </c>
    </row>
    <row r="29" spans="1:13" s="1" customFormat="1" ht="15.75">
      <c r="B29" s="128" t="s">
        <v>95</v>
      </c>
      <c r="C29" s="129" t="s">
        <v>96</v>
      </c>
      <c r="D29" s="130"/>
      <c r="M29" s="6"/>
    </row>
  </sheetData>
  <mergeCells count="20">
    <mergeCell ref="A24:A26"/>
    <mergeCell ref="B24:B26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2" priority="3" stopIfTrue="1" operator="equal">
      <formula>"Cảnh báo - lỗi!!"</formula>
    </cfRule>
  </conditionalFormatting>
  <conditionalFormatting sqref="C6:I15 C27:I27">
    <cfRule type="cellIs" dxfId="1" priority="2" stopIfTrue="1" operator="equal">
      <formula>"Cảnh báo - lỗi!!"</formula>
    </cfRule>
  </conditionalFormatting>
  <conditionalFormatting sqref="C18:I26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KTDT</vt:lpstr>
      <vt:lpstr>YDUOC</vt:lpstr>
      <vt:lpstr>QHQT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2023-05-22T03:13:01Z</dcterms:modified>
</cp:coreProperties>
</file>