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<sst xmlns="http://schemas.openxmlformats.org/spreadsheetml/2006/main" count="160" uniqueCount="82">
  <si>
    <t>BỘ GIÁO DỤC &amp; ĐÀO TẠO</t>
  </si>
  <si>
    <t>DANH SÁCH HỌC VIÊN DỰ THI KẾT THÚC HỌC PHẦN</t>
  </si>
  <si>
    <t xml:space="preserve">               TRƯỜNG ĐHDL DUY TÂN</t>
  </si>
  <si>
    <t>KHÓA: K11MCS</t>
  </si>
  <si>
    <t>Số TC  : 2</t>
  </si>
  <si>
    <t>MÔN: CÔNG NGHỆ TRI THỨC ( HỆ CHUYÊN GIA ) * MÃ MÔN: IS609</t>
  </si>
  <si>
    <t>Học kỳ : 1</t>
  </si>
  <si>
    <t>Thời gian : 18h00 ngày 22/04/2015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</si>
  <si>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</si>
  <si>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</si>
  <si>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</si>
  <si>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</si>
  <si>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</si>
  <si>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</si>
  <si>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</si>
  <si>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</si>
  <si>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</si>
  <si>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</si>
  <si>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</si>
  <si>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</si>
  <si>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</si>
  <si>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</si>
  <si>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</si>
  <si>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</si>
  <si>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</si>
  <si>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</si>
  <si>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</si>
  <si>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</si>
  <si>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Thị Phương</t>
  </si>
  <si>
    <t>Châm</t>
  </si>
  <si>
    <t>K11MCS</t>
  </si>
  <si>
    <t/>
  </si>
  <si>
    <t>Tám  Phẩy Tám</t>
  </si>
  <si>
    <t>Phạm Văn</t>
  </si>
  <si>
    <t>Hưng</t>
  </si>
  <si>
    <t>Tám Phẩy Năm</t>
  </si>
  <si>
    <t>Nguyễn Hữu Đăng</t>
  </si>
  <si>
    <t>Khoa</t>
  </si>
  <si>
    <t>Tám Phẩy Hai</t>
  </si>
  <si>
    <t>Đinh Mai</t>
  </si>
  <si>
    <t>Nam</t>
  </si>
  <si>
    <t>Bảy Phẩy Năm</t>
  </si>
  <si>
    <t>Nguyễn Thị Cẩm</t>
  </si>
  <si>
    <t>Nhung</t>
  </si>
  <si>
    <t>Bảy Phẩy Chín</t>
  </si>
  <si>
    <t>Nguyễn Trường</t>
  </si>
  <si>
    <t>Sơn</t>
  </si>
  <si>
    <t>Phan Bảo</t>
  </si>
  <si>
    <t>Bảy Phẩy Hai</t>
  </si>
  <si>
    <t>Bùi Phước</t>
  </si>
  <si>
    <t>Tùng</t>
  </si>
  <si>
    <t>Tám Phẩy Bảy</t>
  </si>
  <si>
    <t>Nguyễn Đoàn</t>
  </si>
  <si>
    <t>Thịnh</t>
  </si>
  <si>
    <t>Bảy</t>
  </si>
  <si>
    <t>Lương Hà Quế</t>
  </si>
  <si>
    <t>Yên</t>
  </si>
  <si>
    <t>Tám Phẩy Bốn</t>
  </si>
  <si>
    <t>K5MCS019</t>
  </si>
  <si>
    <t xml:space="preserve">Nguyễn Trường </t>
  </si>
  <si>
    <t>Thọ</t>
  </si>
  <si>
    <t>04/06/1986</t>
  </si>
  <si>
    <t>K5MCS</t>
  </si>
  <si>
    <t>Bốn Phẩy Tám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</si>
  <si>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</si>
  <si>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</si>
  <si>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</si>
  <si>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</si>
  <si>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</si>
  <si>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</si>
  <si>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</si>
  <si>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</si>
  <si>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</si>
  <si>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</si>
  <si>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</si>
  <si>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</si>
  <si>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</si>
  <si>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</si>
  <si>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</si>
  <si>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 xml:space="preserve">        Dương Nữ  Thục Đoan</t>
  </si>
  <si>
    <t xml:space="preserve">   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</si>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</sst>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4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9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0" applyFont="1" applyFill="1" applyBorder="1" applyAlignment="1">
      <alignment horizontal="center" vertical="center"/>
    </xf>
    <xf numFmtId="9" fontId="19" fillId="0" borderId="8" xfId="13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18" xfId="130" applyFont="1" applyFill="1" applyBorder="1" applyAlignment="1">
      <alignment horizontal="center"/>
    </xf>
    <xf numFmtId="9" fontId="18" fillId="0" borderId="19" xfId="13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_du kien dot 1 hoc ky 2" xfId="118"/>
    <cellStyle name="Normal 3" xfId="119"/>
    <cellStyle name="Normal 3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1" xfId="127"/>
    <cellStyle name="Note" xfId="128"/>
    <cellStyle name="Output" xfId="129"/>
    <cellStyle name="Percent" xfId="130"/>
    <cellStyle name="Percent [2]" xfId="131"/>
    <cellStyle name="Percent 2" xfId="132"/>
    <cellStyle name="Percent 3" xfId="133"/>
    <cellStyle name="PERCENTAGE" xfId="134"/>
    <cellStyle name="PrePop Currency (0)" xfId="135"/>
    <cellStyle name="songuyen" xfId="136"/>
    <cellStyle name="subhead" xfId="137"/>
    <cellStyle name="Text Indent A" xfId="138"/>
    <cellStyle name="Text Indent B" xfId="139"/>
    <cellStyle name="Title" xfId="140"/>
    <cellStyle name="Total" xfId="141"/>
    <cellStyle name="Warning Text" xfId="142"/>
    <cellStyle name="똿뗦먛귟 [0.00]_PRODUCT DETAIL Q1" xfId="143"/>
    <cellStyle name="똿뗦먛귟_PRODUCT DETAIL Q1" xfId="144"/>
    <cellStyle name="믅됞 [0.00]_PRODUCT DETAIL Q1" xfId="145"/>
    <cellStyle name="믅됞_PRODUCT DETAIL Q1" xfId="146"/>
    <cellStyle name="백분율_95" xfId="147"/>
    <cellStyle name="뷭?_BOOKSHIP" xfId="148"/>
    <cellStyle name="一般_00Q3902REV.1" xfId="149"/>
    <cellStyle name="千分位[0]_00Q3902REV.1" xfId="150"/>
    <cellStyle name="千分位_00Q3902REV.1" xfId="151"/>
    <cellStyle name="콤마 [0]_1202" xfId="152"/>
    <cellStyle name="콤마_1202" xfId="153"/>
    <cellStyle name="통화 [0]_1202" xfId="154"/>
    <cellStyle name="통화_1202" xfId="155"/>
    <cellStyle name="표준_(정보부문)월별인원계획" xfId="156"/>
    <cellStyle name="標準_機器ﾘｽト (2)" xfId="157"/>
    <cellStyle name="貨幣 [0]_00Q3902REV.1" xfId="158"/>
    <cellStyle name="貨幣[0]_BRE" xfId="159"/>
    <cellStyle name="貨幣_00Q3902REV.1" xfId="160"/>
    <cellStyle name=" [0.00]_ Att. 1- Cover" xfId="161"/>
    <cellStyle name="_ Att. 1- Cover" xfId="162"/>
    <cellStyle name="?_ Att. 1- Cover" xfId="163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K11MCS%20-%20HK1%20-%20IS609%20-%20C&#212;NG%20NGH&#7878;%20TRI%20TH&#7912;C%20(H&#7878;%20CHUY&#202;N%20GI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2030110287</v>
          </cell>
          <cell r="C7" t="str">
            <v>Đoàn Thị Phương</v>
          </cell>
          <cell r="D7" t="str">
            <v>Châm</v>
          </cell>
          <cell r="E7" t="str">
            <v>Nữ</v>
          </cell>
          <cell r="F7">
            <v>30538</v>
          </cell>
          <cell r="G7" t="str">
            <v>K11MCS</v>
          </cell>
          <cell r="H7">
            <v>10</v>
          </cell>
          <cell r="K7">
            <v>10</v>
          </cell>
          <cell r="P7">
            <v>8</v>
          </cell>
          <cell r="Q7">
            <v>8.8</v>
          </cell>
          <cell r="R7" t="str">
            <v>Tám  Phẩy Tám</v>
          </cell>
        </row>
        <row r="8">
          <cell r="A8">
            <v>2</v>
          </cell>
          <cell r="B8">
            <v>2031110289</v>
          </cell>
          <cell r="C8" t="str">
            <v>Phạm Văn</v>
          </cell>
          <cell r="D8" t="str">
            <v>Hưng</v>
          </cell>
          <cell r="E8" t="str">
            <v>Nam</v>
          </cell>
          <cell r="F8">
            <v>32125</v>
          </cell>
          <cell r="G8" t="str">
            <v>K11MCS</v>
          </cell>
          <cell r="H8">
            <v>10</v>
          </cell>
          <cell r="K8">
            <v>9</v>
          </cell>
          <cell r="P8">
            <v>8</v>
          </cell>
          <cell r="Q8">
            <v>8.5</v>
          </cell>
          <cell r="R8" t="str">
            <v>Tám Phẩy Năm</v>
          </cell>
        </row>
        <row r="9">
          <cell r="A9">
            <v>3</v>
          </cell>
          <cell r="B9">
            <v>2031110290</v>
          </cell>
          <cell r="C9" t="str">
            <v>Nguyễn Hữu Đăng</v>
          </cell>
          <cell r="D9" t="str">
            <v>Khoa</v>
          </cell>
          <cell r="E9" t="str">
            <v>Nam</v>
          </cell>
          <cell r="F9">
            <v>30150</v>
          </cell>
          <cell r="G9" t="str">
            <v>K11MCS</v>
          </cell>
          <cell r="H9">
            <v>10</v>
          </cell>
          <cell r="K9">
            <v>8</v>
          </cell>
          <cell r="P9">
            <v>8</v>
          </cell>
          <cell r="Q9">
            <v>8.2</v>
          </cell>
          <cell r="R9" t="str">
            <v>Tám Phẩy Hai</v>
          </cell>
        </row>
        <row r="10">
          <cell r="A10">
            <v>4</v>
          </cell>
          <cell r="B10">
            <v>2031110291</v>
          </cell>
          <cell r="C10" t="str">
            <v>Đinh Mai</v>
          </cell>
          <cell r="D10" t="str">
            <v>Nam</v>
          </cell>
          <cell r="E10" t="str">
            <v>Nam</v>
          </cell>
          <cell r="F10">
            <v>32918</v>
          </cell>
          <cell r="G10" t="str">
            <v>K11MCS</v>
          </cell>
          <cell r="H10">
            <v>10</v>
          </cell>
          <cell r="K10">
            <v>6.5</v>
          </cell>
          <cell r="P10">
            <v>7.5</v>
          </cell>
          <cell r="Q10">
            <v>7.5</v>
          </cell>
          <cell r="R10" t="str">
            <v>Bảy Phẩy Năm</v>
          </cell>
        </row>
        <row r="11">
          <cell r="A11">
            <v>5</v>
          </cell>
          <cell r="B11">
            <v>2030110292</v>
          </cell>
          <cell r="C11" t="str">
            <v>Nguyễn Thị Cẩm</v>
          </cell>
          <cell r="D11" t="str">
            <v>Nhung</v>
          </cell>
          <cell r="E11" t="str">
            <v>Nữ</v>
          </cell>
          <cell r="F11">
            <v>29602</v>
          </cell>
          <cell r="G11" t="str">
            <v>K11MCS</v>
          </cell>
          <cell r="H11">
            <v>10</v>
          </cell>
          <cell r="K11">
            <v>6</v>
          </cell>
          <cell r="P11">
            <v>8.5</v>
          </cell>
          <cell r="Q11">
            <v>7.9</v>
          </cell>
          <cell r="R11" t="str">
            <v>Bảy Phẩy Chín</v>
          </cell>
        </row>
        <row r="12">
          <cell r="A12">
            <v>6</v>
          </cell>
          <cell r="B12">
            <v>2031110293</v>
          </cell>
          <cell r="C12" t="str">
            <v>Nguyễn Trường</v>
          </cell>
          <cell r="D12" t="str">
            <v>Sơn</v>
          </cell>
          <cell r="E12" t="str">
            <v>Nam</v>
          </cell>
          <cell r="F12">
            <v>27870</v>
          </cell>
          <cell r="G12" t="str">
            <v>K11MCS</v>
          </cell>
          <cell r="H12">
            <v>10</v>
          </cell>
          <cell r="K12">
            <v>6</v>
          </cell>
          <cell r="P12">
            <v>8.5</v>
          </cell>
          <cell r="Q12">
            <v>7.9</v>
          </cell>
          <cell r="R12" t="str">
            <v>Bảy Phẩy Chín</v>
          </cell>
        </row>
        <row r="13">
          <cell r="A13">
            <v>7</v>
          </cell>
          <cell r="B13">
            <v>2031110294</v>
          </cell>
          <cell r="C13" t="str">
            <v>Phan Bảo</v>
          </cell>
          <cell r="D13" t="str">
            <v>Sơn</v>
          </cell>
          <cell r="E13" t="str">
            <v>Nam</v>
          </cell>
          <cell r="F13">
            <v>31643</v>
          </cell>
          <cell r="G13" t="str">
            <v>K11MCS</v>
          </cell>
          <cell r="H13">
            <v>10</v>
          </cell>
          <cell r="K13">
            <v>6.5</v>
          </cell>
          <cell r="P13">
            <v>7</v>
          </cell>
          <cell r="Q13">
            <v>7.2</v>
          </cell>
          <cell r="R13" t="str">
            <v>Bảy Phẩy Hai</v>
          </cell>
        </row>
        <row r="14">
          <cell r="A14">
            <v>8</v>
          </cell>
          <cell r="B14">
            <v>2031110297</v>
          </cell>
          <cell r="C14" t="str">
            <v>Bùi Phước</v>
          </cell>
          <cell r="D14" t="str">
            <v>Tùng</v>
          </cell>
          <cell r="E14" t="str">
            <v>Nam</v>
          </cell>
          <cell r="F14">
            <v>32284</v>
          </cell>
          <cell r="G14" t="str">
            <v>K11MCS</v>
          </cell>
          <cell r="H14">
            <v>10</v>
          </cell>
          <cell r="K14">
            <v>8.5</v>
          </cell>
          <cell r="P14">
            <v>8.5</v>
          </cell>
          <cell r="Q14">
            <v>8.7</v>
          </cell>
          <cell r="R14" t="str">
            <v>Tám Phẩy Bảy</v>
          </cell>
        </row>
        <row r="15">
          <cell r="A15">
            <v>9</v>
          </cell>
          <cell r="B15">
            <v>2031110296</v>
          </cell>
          <cell r="C15" t="str">
            <v>Nguyễn Đoàn</v>
          </cell>
          <cell r="D15" t="str">
            <v>Thịnh</v>
          </cell>
          <cell r="E15" t="str">
            <v>Nam</v>
          </cell>
          <cell r="F15">
            <v>32648</v>
          </cell>
          <cell r="G15" t="str">
            <v>K11MCS</v>
          </cell>
          <cell r="H15">
            <v>10</v>
          </cell>
          <cell r="K15">
            <v>6</v>
          </cell>
          <cell r="P15">
            <v>7</v>
          </cell>
          <cell r="Q15">
            <v>7</v>
          </cell>
          <cell r="R15" t="str">
            <v>Bảy</v>
          </cell>
        </row>
        <row r="16">
          <cell r="A16">
            <v>10</v>
          </cell>
          <cell r="B16">
            <v>2030110298</v>
          </cell>
          <cell r="C16" t="str">
            <v>Lương Hà Quế</v>
          </cell>
          <cell r="D16" t="str">
            <v>Yên</v>
          </cell>
          <cell r="E16" t="str">
            <v>Nữ</v>
          </cell>
          <cell r="F16">
            <v>33422</v>
          </cell>
          <cell r="G16" t="str">
            <v>K11MCS</v>
          </cell>
          <cell r="H16">
            <v>10</v>
          </cell>
          <cell r="K16">
            <v>8.5</v>
          </cell>
          <cell r="P16">
            <v>8</v>
          </cell>
          <cell r="Q16">
            <v>8.4</v>
          </cell>
          <cell r="R16" t="str">
            <v>Tám Phẩy Bốn</v>
          </cell>
        </row>
        <row r="17">
          <cell r="A17">
            <v>11</v>
          </cell>
          <cell r="B17" t="str">
            <v>K5MCS019</v>
          </cell>
          <cell r="C17" t="str">
            <v>Nguyễn Trường </v>
          </cell>
          <cell r="D17" t="str">
            <v>Thọ</v>
          </cell>
          <cell r="E17" t="str">
            <v>Nam</v>
          </cell>
          <cell r="F17" t="str">
            <v>04/06/1986</v>
          </cell>
          <cell r="G17" t="str">
            <v>K5MCS</v>
          </cell>
          <cell r="H17">
            <v>0</v>
          </cell>
          <cell r="K17">
            <v>0</v>
          </cell>
          <cell r="P17">
            <v>8</v>
          </cell>
          <cell r="Q17">
            <v>4.8</v>
          </cell>
          <cell r="R17" t="str">
            <v>Bốn Phẩy Tám</v>
          </cell>
          <cell r="S17">
            <v>57744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5" sqref="R15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10.57421875" style="77" customWidth="1"/>
    <col min="4" max="4" width="15.28125" style="15" customWidth="1"/>
    <col min="5" max="5" width="6.7109375" style="78" customWidth="1"/>
    <col min="6" max="6" width="10.57421875" style="79" bestFit="1" customWidth="1"/>
    <col min="7" max="7" width="7.421875" style="14" bestFit="1" customWidth="1"/>
    <col min="8" max="12" width="4.140625" style="14" customWidth="1"/>
    <col min="13" max="14" width="4.140625" style="14" hidden="1" customWidth="1"/>
    <col min="15" max="15" width="4.140625" style="77" hidden="1" customWidth="1"/>
    <col min="16" max="16" width="4.140625" style="77" customWidth="1"/>
    <col min="17" max="17" width="3.8515625" style="77" customWidth="1"/>
    <col min="18" max="18" width="13.28125" style="85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2</v>
      </c>
      <c r="C2" s="4"/>
      <c r="D2" s="4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4</v>
      </c>
      <c r="S2" s="5"/>
    </row>
    <row r="3" spans="2:19" s="6" customFormat="1" ht="14.25">
      <c r="B3" s="7" t="s">
        <v>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6</v>
      </c>
      <c r="S3" s="9"/>
    </row>
    <row r="4" spans="2:19" s="6" customFormat="1" ht="15">
      <c r="B4" s="10" t="s">
        <v>7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">
        <v>8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9</v>
      </c>
      <c r="C6" s="21" t="s">
        <v>10</v>
      </c>
      <c r="D6" s="22" t="s">
        <v>11</v>
      </c>
      <c r="E6" s="23"/>
      <c r="F6" s="21" t="s">
        <v>12</v>
      </c>
      <c r="G6" s="21" t="s">
        <v>13</v>
      </c>
      <c r="H6" s="24" t="s">
        <v>14</v>
      </c>
      <c r="I6" s="25"/>
      <c r="J6" s="25"/>
      <c r="K6" s="25"/>
      <c r="L6" s="25"/>
      <c r="M6" s="25"/>
      <c r="N6" s="25"/>
      <c r="O6" s="25"/>
      <c r="P6" s="26"/>
      <c r="Q6" s="27" t="s">
        <v>15</v>
      </c>
      <c r="R6" s="28"/>
      <c r="S6" s="29" t="s">
        <v>16</v>
      </c>
    </row>
    <row r="7" spans="1:19" s="38" customFormat="1" ht="15" customHeight="1">
      <c r="A7" s="30" t="s">
        <v>9</v>
      </c>
      <c r="B7" s="31"/>
      <c r="C7" s="32"/>
      <c r="D7" s="33"/>
      <c r="E7" s="30"/>
      <c r="F7" s="32"/>
      <c r="G7" s="32"/>
      <c r="H7" s="34" t="s">
        <v>17</v>
      </c>
      <c r="I7" s="34" t="s">
        <v>18</v>
      </c>
      <c r="J7" s="34" t="s">
        <v>19</v>
      </c>
      <c r="K7" s="34" t="s">
        <v>20</v>
      </c>
      <c r="L7" s="34" t="s">
        <v>21</v>
      </c>
      <c r="M7" s="34" t="s">
        <v>22</v>
      </c>
      <c r="N7" s="34" t="s">
        <v>23</v>
      </c>
      <c r="O7" s="34" t="s">
        <v>24</v>
      </c>
      <c r="P7" s="34" t="s">
        <v>25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v>0.1</v>
      </c>
      <c r="I8" s="43">
        <v>0</v>
      </c>
      <c r="J8" s="43">
        <v>0</v>
      </c>
      <c r="K8" s="43">
        <v>0.3</v>
      </c>
      <c r="L8" s="43">
        <v>0</v>
      </c>
      <c r="M8" s="43">
        <v>0</v>
      </c>
      <c r="N8" s="43">
        <v>0</v>
      </c>
      <c r="O8" s="43">
        <v>0</v>
      </c>
      <c r="P8" s="43">
        <v>0.6</v>
      </c>
      <c r="Q8" s="44" t="s">
        <v>26</v>
      </c>
      <c r="R8" s="34" t="s">
        <v>27</v>
      </c>
      <c r="S8" s="45"/>
    </row>
    <row r="9" spans="1:19" ht="19.5" customHeight="1">
      <c r="A9" s="46">
        <v>1</v>
      </c>
      <c r="B9" s="47">
        <v>1</v>
      </c>
      <c r="C9" s="47">
        <v>2030110287</v>
      </c>
      <c r="D9" s="48" t="s">
        <v>28</v>
      </c>
      <c r="E9" s="49" t="s">
        <v>29</v>
      </c>
      <c r="F9" s="50">
        <v>30538</v>
      </c>
      <c r="G9" s="51" t="s">
        <v>30</v>
      </c>
      <c r="H9" s="47">
        <v>10</v>
      </c>
      <c r="I9" s="47" t="s">
        <v>31</v>
      </c>
      <c r="J9" s="47" t="s">
        <v>31</v>
      </c>
      <c r="K9" s="47">
        <v>10</v>
      </c>
      <c r="L9" s="47" t="s">
        <v>31</v>
      </c>
      <c r="M9" s="47" t="s">
        <v>31</v>
      </c>
      <c r="N9" s="47" t="s">
        <v>31</v>
      </c>
      <c r="O9" s="47" t="s">
        <v>31</v>
      </c>
      <c r="P9" s="47">
        <v>8</v>
      </c>
      <c r="Q9" s="47">
        <v>8.8</v>
      </c>
      <c r="R9" s="52" t="s">
        <v>32</v>
      </c>
      <c r="S9" s="47">
        <v>0</v>
      </c>
    </row>
    <row r="10" spans="1:19" ht="19.5" customHeight="1">
      <c r="A10" s="46">
        <v>2</v>
      </c>
      <c r="B10" s="47">
        <v>2</v>
      </c>
      <c r="C10" s="47">
        <v>2031110289</v>
      </c>
      <c r="D10" s="48" t="s">
        <v>33</v>
      </c>
      <c r="E10" s="49" t="s">
        <v>34</v>
      </c>
      <c r="F10" s="50">
        <v>32125</v>
      </c>
      <c r="G10" s="51" t="s">
        <v>30</v>
      </c>
      <c r="H10" s="47">
        <v>10</v>
      </c>
      <c r="I10" s="47" t="s">
        <v>31</v>
      </c>
      <c r="J10" s="47" t="s">
        <v>31</v>
      </c>
      <c r="K10" s="47">
        <v>9</v>
      </c>
      <c r="L10" s="47" t="s">
        <v>31</v>
      </c>
      <c r="M10" s="47" t="s">
        <v>31</v>
      </c>
      <c r="N10" s="47" t="s">
        <v>31</v>
      </c>
      <c r="O10" s="47" t="s">
        <v>31</v>
      </c>
      <c r="P10" s="47">
        <v>8</v>
      </c>
      <c r="Q10" s="47">
        <v>8.5</v>
      </c>
      <c r="R10" s="52" t="s">
        <v>35</v>
      </c>
      <c r="S10" s="47">
        <v>0</v>
      </c>
    </row>
    <row r="11" spans="1:19" ht="19.5" customHeight="1">
      <c r="A11" s="46">
        <v>3</v>
      </c>
      <c r="B11" s="47">
        <v>3</v>
      </c>
      <c r="C11" s="47">
        <v>2031110290</v>
      </c>
      <c r="D11" s="48" t="s">
        <v>36</v>
      </c>
      <c r="E11" s="49" t="s">
        <v>37</v>
      </c>
      <c r="F11" s="50">
        <v>30150</v>
      </c>
      <c r="G11" s="51" t="s">
        <v>30</v>
      </c>
      <c r="H11" s="47">
        <v>10</v>
      </c>
      <c r="I11" s="47" t="s">
        <v>31</v>
      </c>
      <c r="J11" s="47" t="s">
        <v>31</v>
      </c>
      <c r="K11" s="47">
        <v>8</v>
      </c>
      <c r="L11" s="47" t="s">
        <v>31</v>
      </c>
      <c r="M11" s="47" t="s">
        <v>31</v>
      </c>
      <c r="N11" s="47" t="s">
        <v>31</v>
      </c>
      <c r="O11" s="47" t="s">
        <v>31</v>
      </c>
      <c r="P11" s="47">
        <v>8</v>
      </c>
      <c r="Q11" s="47">
        <v>8.2</v>
      </c>
      <c r="R11" s="52" t="s">
        <v>38</v>
      </c>
      <c r="S11" s="47">
        <v>0</v>
      </c>
    </row>
    <row r="12" spans="1:19" ht="19.5" customHeight="1">
      <c r="A12" s="46">
        <v>4</v>
      </c>
      <c r="B12" s="47">
        <v>4</v>
      </c>
      <c r="C12" s="47">
        <v>2031110291</v>
      </c>
      <c r="D12" s="48" t="s">
        <v>39</v>
      </c>
      <c r="E12" s="49" t="s">
        <v>40</v>
      </c>
      <c r="F12" s="50">
        <v>32918</v>
      </c>
      <c r="G12" s="51" t="s">
        <v>30</v>
      </c>
      <c r="H12" s="47">
        <v>10</v>
      </c>
      <c r="I12" s="47" t="s">
        <v>31</v>
      </c>
      <c r="J12" s="47" t="s">
        <v>31</v>
      </c>
      <c r="K12" s="47">
        <v>6.5</v>
      </c>
      <c r="L12" s="47" t="s">
        <v>31</v>
      </c>
      <c r="M12" s="47" t="s">
        <v>31</v>
      </c>
      <c r="N12" s="47" t="s">
        <v>31</v>
      </c>
      <c r="O12" s="47" t="s">
        <v>31</v>
      </c>
      <c r="P12" s="47">
        <v>7.5</v>
      </c>
      <c r="Q12" s="47">
        <v>7.5</v>
      </c>
      <c r="R12" s="52" t="s">
        <v>41</v>
      </c>
      <c r="S12" s="47">
        <v>0</v>
      </c>
    </row>
    <row r="13" spans="1:19" ht="19.5" customHeight="1">
      <c r="A13" s="46">
        <v>5</v>
      </c>
      <c r="B13" s="47">
        <v>5</v>
      </c>
      <c r="C13" s="47">
        <v>2030110292</v>
      </c>
      <c r="D13" s="48" t="s">
        <v>42</v>
      </c>
      <c r="E13" s="49" t="s">
        <v>43</v>
      </c>
      <c r="F13" s="50">
        <v>29602</v>
      </c>
      <c r="G13" s="51" t="s">
        <v>30</v>
      </c>
      <c r="H13" s="47">
        <v>10</v>
      </c>
      <c r="I13" s="47" t="s">
        <v>31</v>
      </c>
      <c r="J13" s="47" t="s">
        <v>31</v>
      </c>
      <c r="K13" s="47">
        <v>6</v>
      </c>
      <c r="L13" s="47" t="s">
        <v>31</v>
      </c>
      <c r="M13" s="47" t="s">
        <v>31</v>
      </c>
      <c r="N13" s="47" t="s">
        <v>31</v>
      </c>
      <c r="O13" s="47" t="s">
        <v>31</v>
      </c>
      <c r="P13" s="47">
        <v>8.5</v>
      </c>
      <c r="Q13" s="47">
        <v>7.9</v>
      </c>
      <c r="R13" s="52" t="s">
        <v>44</v>
      </c>
      <c r="S13" s="47">
        <v>0</v>
      </c>
    </row>
    <row r="14" spans="1:19" ht="19.5" customHeight="1">
      <c r="A14" s="46">
        <v>6</v>
      </c>
      <c r="B14" s="47">
        <v>6</v>
      </c>
      <c r="C14" s="47">
        <v>2031110293</v>
      </c>
      <c r="D14" s="48" t="s">
        <v>45</v>
      </c>
      <c r="E14" s="49" t="s">
        <v>46</v>
      </c>
      <c r="F14" s="50">
        <v>27870</v>
      </c>
      <c r="G14" s="51" t="s">
        <v>30</v>
      </c>
      <c r="H14" s="47">
        <v>10</v>
      </c>
      <c r="I14" s="47" t="s">
        <v>31</v>
      </c>
      <c r="J14" s="47" t="s">
        <v>31</v>
      </c>
      <c r="K14" s="47">
        <v>6</v>
      </c>
      <c r="L14" s="47" t="s">
        <v>31</v>
      </c>
      <c r="M14" s="47" t="s">
        <v>31</v>
      </c>
      <c r="N14" s="47" t="s">
        <v>31</v>
      </c>
      <c r="O14" s="47" t="s">
        <v>31</v>
      </c>
      <c r="P14" s="47">
        <v>8.5</v>
      </c>
      <c r="Q14" s="47">
        <v>7.9</v>
      </c>
      <c r="R14" s="52" t="s">
        <v>44</v>
      </c>
      <c r="S14" s="47">
        <v>0</v>
      </c>
    </row>
    <row r="15" spans="1:19" ht="19.5" customHeight="1">
      <c r="A15" s="46">
        <v>7</v>
      </c>
      <c r="B15" s="47">
        <v>7</v>
      </c>
      <c r="C15" s="47">
        <v>2031110294</v>
      </c>
      <c r="D15" s="48" t="s">
        <v>47</v>
      </c>
      <c r="E15" s="49" t="s">
        <v>46</v>
      </c>
      <c r="F15" s="50">
        <v>31643</v>
      </c>
      <c r="G15" s="51" t="s">
        <v>30</v>
      </c>
      <c r="H15" s="47">
        <v>10</v>
      </c>
      <c r="I15" s="47" t="s">
        <v>31</v>
      </c>
      <c r="J15" s="47" t="s">
        <v>31</v>
      </c>
      <c r="K15" s="47">
        <v>6.5</v>
      </c>
      <c r="L15" s="47" t="s">
        <v>31</v>
      </c>
      <c r="M15" s="47" t="s">
        <v>31</v>
      </c>
      <c r="N15" s="47" t="s">
        <v>31</v>
      </c>
      <c r="O15" s="47" t="s">
        <v>31</v>
      </c>
      <c r="P15" s="47">
        <v>7</v>
      </c>
      <c r="Q15" s="47">
        <v>7.2</v>
      </c>
      <c r="R15" s="52" t="s">
        <v>48</v>
      </c>
      <c r="S15" s="47">
        <v>0</v>
      </c>
    </row>
    <row r="16" spans="1:19" ht="19.5" customHeight="1">
      <c r="A16" s="46">
        <v>8</v>
      </c>
      <c r="B16" s="47">
        <v>8</v>
      </c>
      <c r="C16" s="47">
        <v>2031110297</v>
      </c>
      <c r="D16" s="48" t="s">
        <v>49</v>
      </c>
      <c r="E16" s="49" t="s">
        <v>50</v>
      </c>
      <c r="F16" s="50">
        <v>32284</v>
      </c>
      <c r="G16" s="51" t="s">
        <v>30</v>
      </c>
      <c r="H16" s="47">
        <v>10</v>
      </c>
      <c r="I16" s="47" t="s">
        <v>31</v>
      </c>
      <c r="J16" s="47" t="s">
        <v>31</v>
      </c>
      <c r="K16" s="47">
        <v>8.5</v>
      </c>
      <c r="L16" s="47" t="s">
        <v>31</v>
      </c>
      <c r="M16" s="47" t="s">
        <v>31</v>
      </c>
      <c r="N16" s="47" t="s">
        <v>31</v>
      </c>
      <c r="O16" s="47" t="s">
        <v>31</v>
      </c>
      <c r="P16" s="47">
        <v>8.5</v>
      </c>
      <c r="Q16" s="47">
        <v>8.7</v>
      </c>
      <c r="R16" s="52" t="s">
        <v>51</v>
      </c>
      <c r="S16" s="47">
        <v>0</v>
      </c>
    </row>
    <row r="17" spans="1:19" ht="19.5" customHeight="1">
      <c r="A17" s="46">
        <v>9</v>
      </c>
      <c r="B17" s="47">
        <v>9</v>
      </c>
      <c r="C17" s="47">
        <v>2031110296</v>
      </c>
      <c r="D17" s="48" t="s">
        <v>52</v>
      </c>
      <c r="E17" s="49" t="s">
        <v>53</v>
      </c>
      <c r="F17" s="50">
        <v>32648</v>
      </c>
      <c r="G17" s="51" t="s">
        <v>30</v>
      </c>
      <c r="H17" s="47">
        <v>10</v>
      </c>
      <c r="I17" s="47" t="s">
        <v>31</v>
      </c>
      <c r="J17" s="47" t="s">
        <v>31</v>
      </c>
      <c r="K17" s="47">
        <v>6</v>
      </c>
      <c r="L17" s="47" t="s">
        <v>31</v>
      </c>
      <c r="M17" s="47" t="s">
        <v>31</v>
      </c>
      <c r="N17" s="47" t="s">
        <v>31</v>
      </c>
      <c r="O17" s="47" t="s">
        <v>31</v>
      </c>
      <c r="P17" s="47">
        <v>7</v>
      </c>
      <c r="Q17" s="47">
        <v>7</v>
      </c>
      <c r="R17" s="52" t="s">
        <v>54</v>
      </c>
      <c r="S17" s="47">
        <v>0</v>
      </c>
    </row>
    <row r="18" spans="1:19" ht="19.5" customHeight="1">
      <c r="A18" s="46">
        <v>10</v>
      </c>
      <c r="B18" s="47">
        <v>10</v>
      </c>
      <c r="C18" s="47">
        <v>2030110298</v>
      </c>
      <c r="D18" s="48" t="s">
        <v>55</v>
      </c>
      <c r="E18" s="49" t="s">
        <v>56</v>
      </c>
      <c r="F18" s="50">
        <v>33422</v>
      </c>
      <c r="G18" s="51" t="s">
        <v>30</v>
      </c>
      <c r="H18" s="47">
        <v>10</v>
      </c>
      <c r="I18" s="47" t="s">
        <v>31</v>
      </c>
      <c r="J18" s="47" t="s">
        <v>31</v>
      </c>
      <c r="K18" s="47">
        <v>8.5</v>
      </c>
      <c r="L18" s="47" t="s">
        <v>31</v>
      </c>
      <c r="M18" s="47" t="s">
        <v>31</v>
      </c>
      <c r="N18" s="47" t="s">
        <v>31</v>
      </c>
      <c r="O18" s="47" t="s">
        <v>31</v>
      </c>
      <c r="P18" s="47">
        <v>8</v>
      </c>
      <c r="Q18" s="47">
        <v>8.4</v>
      </c>
      <c r="R18" s="52" t="s">
        <v>57</v>
      </c>
      <c r="S18" s="47">
        <v>0</v>
      </c>
    </row>
    <row r="19" spans="1:19" ht="19.5" customHeight="1">
      <c r="A19" s="46">
        <v>11</v>
      </c>
      <c r="B19" s="47">
        <v>11</v>
      </c>
      <c r="C19" s="47" t="s">
        <v>58</v>
      </c>
      <c r="D19" s="48" t="s">
        <v>59</v>
      </c>
      <c r="E19" s="49" t="s">
        <v>60</v>
      </c>
      <c r="F19" s="50" t="s">
        <v>61</v>
      </c>
      <c r="G19" s="51" t="s">
        <v>62</v>
      </c>
      <c r="H19" s="47">
        <v>0</v>
      </c>
      <c r="I19" s="47" t="s">
        <v>31</v>
      </c>
      <c r="J19" s="47" t="s">
        <v>31</v>
      </c>
      <c r="K19" s="47">
        <v>0</v>
      </c>
      <c r="L19" s="47" t="s">
        <v>31</v>
      </c>
      <c r="M19" s="47" t="s">
        <v>31</v>
      </c>
      <c r="N19" s="47" t="s">
        <v>31</v>
      </c>
      <c r="O19" s="47" t="s">
        <v>31</v>
      </c>
      <c r="P19" s="47">
        <v>8</v>
      </c>
      <c r="Q19" s="47">
        <v>4.8</v>
      </c>
      <c r="R19" s="52" t="s">
        <v>63</v>
      </c>
      <c r="S19" s="47">
        <v>57744</v>
      </c>
    </row>
    <row r="20" spans="1:19" s="55" customFormat="1" ht="10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15.75" customHeight="1">
      <c r="A21" s="54"/>
      <c r="B21" s="54"/>
      <c r="C21" s="56" t="s">
        <v>64</v>
      </c>
      <c r="D21" s="56"/>
      <c r="E21" s="56"/>
      <c r="F21" s="56"/>
      <c r="G21" s="56"/>
      <c r="H21" s="56"/>
      <c r="I21" s="56"/>
      <c r="J21" s="56"/>
      <c r="K21" s="56"/>
      <c r="L21" s="57"/>
      <c r="M21" s="54"/>
      <c r="N21" s="54"/>
      <c r="O21" s="54"/>
      <c r="P21" s="54"/>
      <c r="Q21" s="54"/>
      <c r="R21" s="58"/>
      <c r="S21" s="59"/>
    </row>
    <row r="22" spans="1:19" ht="24">
      <c r="A22" s="54"/>
      <c r="B22" s="54"/>
      <c r="C22" s="60" t="s">
        <v>9</v>
      </c>
      <c r="D22" s="61" t="s">
        <v>65</v>
      </c>
      <c r="E22" s="62"/>
      <c r="F22" s="63"/>
      <c r="G22" s="34" t="s">
        <v>66</v>
      </c>
      <c r="H22" s="64" t="s">
        <v>67</v>
      </c>
      <c r="I22" s="65"/>
      <c r="J22" s="66" t="s">
        <v>68</v>
      </c>
      <c r="K22" s="66"/>
      <c r="L22" s="38"/>
      <c r="M22" s="54"/>
      <c r="N22" s="54"/>
      <c r="O22" s="54"/>
      <c r="P22" s="54"/>
      <c r="Q22" s="54"/>
      <c r="R22" s="58"/>
      <c r="S22" s="59"/>
    </row>
    <row r="23" spans="1:19" ht="12.75" customHeight="1">
      <c r="A23" s="54"/>
      <c r="B23" s="54"/>
      <c r="C23" s="67">
        <v>1</v>
      </c>
      <c r="D23" s="68" t="s">
        <v>69</v>
      </c>
      <c r="E23" s="69"/>
      <c r="F23" s="70"/>
      <c r="G23" s="67">
        <f>COUNTIF($Q$9:$Q$19,"&gt;=4")</f>
        <v>11</v>
      </c>
      <c r="H23" s="71">
        <f>G23/$G$25</f>
        <v>1</v>
      </c>
      <c r="I23" s="72"/>
      <c r="J23" s="73"/>
      <c r="K23" s="73"/>
      <c r="L23" s="15"/>
      <c r="M23" s="54"/>
      <c r="N23" s="54"/>
      <c r="O23" s="54"/>
      <c r="P23" s="54"/>
      <c r="Q23" s="54"/>
      <c r="R23" s="58"/>
      <c r="S23" s="59"/>
    </row>
    <row r="24" spans="1:19" ht="12.75" customHeight="1">
      <c r="A24" s="54"/>
      <c r="B24" s="54"/>
      <c r="C24" s="67">
        <v>2</v>
      </c>
      <c r="D24" s="68" t="s">
        <v>70</v>
      </c>
      <c r="E24" s="69"/>
      <c r="F24" s="70"/>
      <c r="G24" s="67">
        <f>COUNTIF($Q$9:$Q$19,"&lt;4")</f>
        <v>0</v>
      </c>
      <c r="H24" s="71">
        <f>G24/$G$25</f>
        <v>0</v>
      </c>
      <c r="I24" s="72"/>
      <c r="J24" s="73"/>
      <c r="K24" s="73"/>
      <c r="L24" s="15"/>
      <c r="M24" s="54"/>
      <c r="N24" s="54"/>
      <c r="O24" s="54"/>
      <c r="P24" s="54"/>
      <c r="Q24" s="54"/>
      <c r="R24" s="58"/>
      <c r="S24" s="59"/>
    </row>
    <row r="25" spans="1:19" ht="12.75" customHeight="1">
      <c r="A25" s="54"/>
      <c r="B25" s="54"/>
      <c r="C25" s="24" t="s">
        <v>71</v>
      </c>
      <c r="D25" s="25"/>
      <c r="E25" s="25"/>
      <c r="F25" s="26"/>
      <c r="G25" s="74">
        <f>SUM(G23:G24)</f>
        <v>11</v>
      </c>
      <c r="H25" s="75">
        <f>SUM(H23:I24)</f>
        <v>1</v>
      </c>
      <c r="I25" s="76"/>
      <c r="J25" s="73"/>
      <c r="K25" s="73"/>
      <c r="L25" s="15"/>
      <c r="M25" s="54"/>
      <c r="N25" s="54"/>
      <c r="O25" s="54"/>
      <c r="P25" s="54"/>
      <c r="Q25" s="54"/>
      <c r="R25" s="58"/>
      <c r="S25" s="59"/>
    </row>
    <row r="26" spans="1:19" ht="12.75" customHeight="1">
      <c r="A26" s="54"/>
      <c r="B26" s="54"/>
      <c r="P26" s="80" t="str">
        <f ca="1">"Đà Nẵng, "&amp;TEXT(TODAY(),"dd/mm/yyyy")</f>
        <v>Đà Nẵng, 27/07/2015</v>
      </c>
      <c r="Q26" s="80"/>
      <c r="R26" s="80"/>
      <c r="S26" s="80"/>
    </row>
    <row r="27" spans="1:19" ht="12.75" customHeight="1">
      <c r="A27" s="54"/>
      <c r="B27" s="54"/>
      <c r="C27" s="77" t="s">
        <v>72</v>
      </c>
      <c r="E27" s="81" t="s">
        <v>73</v>
      </c>
      <c r="F27" s="81"/>
      <c r="G27" s="81"/>
      <c r="I27" s="53"/>
      <c r="J27" s="54" t="s">
        <v>74</v>
      </c>
      <c r="L27" s="77"/>
      <c r="P27" s="4" t="s">
        <v>75</v>
      </c>
      <c r="Q27" s="4"/>
      <c r="R27" s="4"/>
      <c r="S27" s="4"/>
    </row>
    <row r="28" spans="1:18" ht="12" customHeight="1">
      <c r="A28" s="54"/>
      <c r="B28" s="54"/>
      <c r="I28" s="82"/>
      <c r="J28" s="83" t="s">
        <v>76</v>
      </c>
      <c r="P28" s="53"/>
      <c r="Q28" s="84"/>
      <c r="R28" s="84"/>
    </row>
    <row r="29" spans="1:18" ht="12">
      <c r="A29" s="54"/>
      <c r="B29" s="54"/>
      <c r="R29" s="15"/>
    </row>
    <row r="30" spans="1:12" ht="12">
      <c r="A30" s="54"/>
      <c r="B30" s="54"/>
      <c r="G30" s="54"/>
      <c r="L30" s="77"/>
    </row>
    <row r="31" spans="1:12" ht="12">
      <c r="A31" s="54"/>
      <c r="B31" s="54"/>
      <c r="G31" s="54"/>
      <c r="L31" s="77"/>
    </row>
    <row r="32" spans="1:2" ht="12">
      <c r="A32" s="54"/>
      <c r="B32" s="54"/>
    </row>
    <row r="33" spans="1:19" s="87" customFormat="1" ht="12.75" customHeight="1">
      <c r="A33" s="86" t="s">
        <v>77</v>
      </c>
      <c r="C33" s="88" t="s">
        <v>78</v>
      </c>
      <c r="D33" s="86"/>
      <c r="E33" s="86" t="s">
        <v>79</v>
      </c>
      <c r="G33" s="86"/>
      <c r="H33" s="86" t="s">
        <v>80</v>
      </c>
      <c r="I33" s="86"/>
      <c r="J33" s="86"/>
      <c r="K33" s="86"/>
      <c r="L33" s="86"/>
      <c r="M33" s="86"/>
      <c r="N33" s="86"/>
      <c r="O33" s="86"/>
      <c r="P33" s="89" t="s">
        <v>81</v>
      </c>
      <c r="Q33" s="89"/>
      <c r="R33" s="89"/>
      <c r="S33" s="89"/>
    </row>
  </sheetData>
  <sheetProtection/>
  <mergeCells count="31">
    <mergeCell ref="P33:S33"/>
    <mergeCell ref="C25:F25"/>
    <mergeCell ref="H25:I25"/>
    <mergeCell ref="J25:K25"/>
    <mergeCell ref="P26:S26"/>
    <mergeCell ref="E27:G27"/>
    <mergeCell ref="P27:S27"/>
    <mergeCell ref="D23:E23"/>
    <mergeCell ref="H23:I23"/>
    <mergeCell ref="J23:K23"/>
    <mergeCell ref="D24:E24"/>
    <mergeCell ref="H24:I24"/>
    <mergeCell ref="J24:K24"/>
    <mergeCell ref="H6:P6"/>
    <mergeCell ref="Q6:R7"/>
    <mergeCell ref="S6:S8"/>
    <mergeCell ref="A7:A8"/>
    <mergeCell ref="C21:L21"/>
    <mergeCell ref="D22:F22"/>
    <mergeCell ref="H22:I22"/>
    <mergeCell ref="J22:K22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1:S25 C9:G19">
    <cfRule type="cellIs" priority="3" dxfId="2" operator="equal" stopIfTrue="1">
      <formula>0</formula>
    </cfRule>
  </conditionalFormatting>
  <conditionalFormatting sqref="B20:R20 S9:S20">
    <cfRule type="cellIs" priority="2" dxfId="1" operator="equal" stopIfTrue="1">
      <formula>0</formula>
    </cfRule>
  </conditionalFormatting>
  <conditionalFormatting sqref="Q9:Q19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2015-07-27T01:08:46Z</dcterms:created>
  <dcterms:modified xsi:type="dcterms:W3CDTF">2015-07-27T01:09:55Z</dcterms:modified>
  <cp:category/>
  <cp:version/>
  <cp:contentType/>
  <cp:contentStatus/>
</cp:coreProperties>
</file>