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<sst xmlns="http://schemas.openxmlformats.org/spreadsheetml/2006/main" count="30" uniqueCount="27">
  <si>
    <t>STT</t>
  </si>
  <si>
    <t>NƠI SINH</t>
  </si>
  <si>
    <t>Đà Nẵng</t>
  </si>
  <si>
    <t>Quảng Nam</t>
  </si>
  <si>
    <t>K3MBA010</t>
  </si>
  <si>
    <t>Thái Tường Vy</t>
  </si>
  <si>
    <t>Khanh</t>
  </si>
  <si>
    <t>K3MBA012</t>
  </si>
  <si>
    <t xml:space="preserve">Hoàng </t>
  </si>
  <si>
    <t>Minh</t>
  </si>
  <si>
    <t>K3MBA015</t>
  </si>
  <si>
    <t>Vũ Thị Thanh</t>
  </si>
  <si>
    <t>Nga</t>
  </si>
  <si>
    <t>K3MBA016</t>
  </si>
  <si>
    <t>Mai Thị Thủy</t>
  </si>
  <si>
    <t>Ngân</t>
  </si>
  <si>
    <t>K3MBA019</t>
  </si>
  <si>
    <t>Phạm Minh</t>
  </si>
  <si>
    <t>Triết</t>
  </si>
  <si>
    <t>K3MCS004</t>
  </si>
  <si>
    <t>K3MCS005</t>
  </si>
  <si>
    <t>K3MCS006</t>
  </si>
  <si>
    <t>K3MCS007</t>
  </si>
  <si>
    <t>MÃ HV</t>
  </si>
  <si>
    <t>HỌ VÀ TÊN</t>
  </si>
  <si>
    <t>NGÀY SINH</t>
  </si>
  <si>
    <t>KHOA SAU ĐẠI HỌC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</si>
</sst>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0000"/>
    <numFmt numFmtId="183" formatCode="000"/>
    <numFmt numFmtId="184" formatCode="dd/mm/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3"/>
      <name val="VNtimes new roman"/>
      <family val="2"/>
    </font>
    <font>
      <sz val="11"/>
      <name val="VNtimes new roman"/>
      <family val="2"/>
    </font>
    <font>
      <sz val="13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>
      <alignment/>
      <protection/>
    </xf>
    <xf numFmtId="0" fontId="23" fillId="2" borderId="0">
      <alignment/>
      <protection/>
    </xf>
    <xf numFmtId="0" fontId="24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2" borderId="0">
      <alignment/>
      <protection/>
    </xf>
    <xf numFmtId="0" fontId="26" fillId="0" borderId="0">
      <alignment wrapText="1"/>
      <protection/>
    </xf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55" fillId="25" borderId="0" applyNumberFormat="0" applyBorder="0" applyAlignment="0" applyProtection="0"/>
    <xf numFmtId="0" fontId="17" fillId="26" borderId="0" applyNumberFormat="0" applyBorder="0" applyAlignment="0" applyProtection="0"/>
    <xf numFmtId="0" fontId="55" fillId="27" borderId="0" applyNumberFormat="0" applyBorder="0" applyAlignment="0" applyProtection="0"/>
    <xf numFmtId="0" fontId="17" fillId="18" borderId="0" applyNumberFormat="0" applyBorder="0" applyAlignment="0" applyProtection="0"/>
    <xf numFmtId="0" fontId="55" fillId="28" borderId="0" applyNumberFormat="0" applyBorder="0" applyAlignment="0" applyProtection="0"/>
    <xf numFmtId="0" fontId="17" fillId="20" borderId="0" applyNumberFormat="0" applyBorder="0" applyAlignment="0" applyProtection="0"/>
    <xf numFmtId="0" fontId="55" fillId="29" borderId="0" applyNumberFormat="0" applyBorder="0" applyAlignment="0" applyProtection="0"/>
    <xf numFmtId="0" fontId="17" fillId="30" borderId="0" applyNumberFormat="0" applyBorder="0" applyAlignment="0" applyProtection="0"/>
    <xf numFmtId="0" fontId="55" fillId="31" borderId="0" applyNumberFormat="0" applyBorder="0" applyAlignment="0" applyProtection="0"/>
    <xf numFmtId="0" fontId="17" fillId="32" borderId="0" applyNumberFormat="0" applyBorder="0" applyAlignment="0" applyProtection="0"/>
    <xf numFmtId="0" fontId="55" fillId="33" borderId="0" applyNumberFormat="0" applyBorder="0" applyAlignment="0" applyProtection="0"/>
    <xf numFmtId="0" fontId="17" fillId="34" borderId="0" applyNumberFormat="0" applyBorder="0" applyAlignment="0" applyProtection="0"/>
    <xf numFmtId="0" fontId="55" fillId="35" borderId="0" applyNumberFormat="0" applyBorder="0" applyAlignment="0" applyProtection="0"/>
    <xf numFmtId="0" fontId="17" fillId="36" borderId="0" applyNumberFormat="0" applyBorder="0" applyAlignment="0" applyProtection="0"/>
    <xf numFmtId="0" fontId="55" fillId="37" borderId="0" applyNumberFormat="0" applyBorder="0" applyAlignment="0" applyProtection="0"/>
    <xf numFmtId="0" fontId="17" fillId="38" borderId="0" applyNumberFormat="0" applyBorder="0" applyAlignment="0" applyProtection="0"/>
    <xf numFmtId="0" fontId="55" fillId="39" borderId="0" applyNumberFormat="0" applyBorder="0" applyAlignment="0" applyProtection="0"/>
    <xf numFmtId="0" fontId="17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0" borderId="0" applyNumberFormat="0" applyBorder="0" applyAlignment="0" applyProtection="0"/>
    <xf numFmtId="0" fontId="55" fillId="42" borderId="0" applyNumberFormat="0" applyBorder="0" applyAlignment="0" applyProtection="0"/>
    <xf numFmtId="0" fontId="17" fillId="32" borderId="0" applyNumberFormat="0" applyBorder="0" applyAlignment="0" applyProtection="0"/>
    <xf numFmtId="0" fontId="55" fillId="43" borderId="0" applyNumberFormat="0" applyBorder="0" applyAlignment="0" applyProtection="0"/>
    <xf numFmtId="0" fontId="17" fillId="44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6" fillId="45" borderId="0" applyNumberFormat="0" applyBorder="0" applyAlignment="0" applyProtection="0"/>
    <xf numFmtId="0" fontId="7" fillId="6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8" fillId="0" borderId="0" applyFill="0" applyBorder="0" applyAlignment="0">
      <protection/>
    </xf>
    <xf numFmtId="167" fontId="18" fillId="0" borderId="0" applyFill="0" applyBorder="0" applyAlignment="0">
      <protection/>
    </xf>
    <xf numFmtId="168" fontId="18" fillId="0" borderId="0" applyFill="0" applyBorder="0" applyAlignment="0">
      <protection/>
    </xf>
    <xf numFmtId="0" fontId="57" fillId="46" borderId="1" applyNumberFormat="0" applyAlignment="0" applyProtection="0"/>
    <xf numFmtId="0" fontId="11" fillId="2" borderId="2" applyNumberFormat="0" applyAlignment="0" applyProtection="0"/>
    <xf numFmtId="0" fontId="58" fillId="47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28" fillId="0" borderId="0">
      <alignment/>
      <protection/>
    </xf>
    <xf numFmtId="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28" fillId="0" borderId="0">
      <alignment/>
      <protection/>
    </xf>
    <xf numFmtId="0" fontId="18" fillId="0" borderId="0" applyFont="0" applyFill="0" applyBorder="0" applyAlignment="0" applyProtection="0"/>
    <xf numFmtId="172" fontId="28" fillId="0" borderId="0">
      <alignment/>
      <protection/>
    </xf>
    <xf numFmtId="0" fontId="18" fillId="0" borderId="0" applyFill="0" applyBorder="0" applyAlignment="0">
      <protection/>
    </xf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60" fillId="49" borderId="0" applyNumberFormat="0" applyBorder="0" applyAlignment="0" applyProtection="0"/>
    <xf numFmtId="0" fontId="6" fillId="8" borderId="0" applyNumberFormat="0" applyBorder="0" applyAlignment="0" applyProtection="0"/>
    <xf numFmtId="38" fontId="29" fillId="2" borderId="0" applyNumberFormat="0" applyBorder="0" applyAlignment="0" applyProtection="0"/>
    <xf numFmtId="0" fontId="30" fillId="0" borderId="5" applyNumberFormat="0" applyAlignment="0" applyProtection="0"/>
    <xf numFmtId="0" fontId="30" fillId="0" borderId="6">
      <alignment horizontal="left" vertical="center"/>
      <protection/>
    </xf>
    <xf numFmtId="0" fontId="6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Protection="0">
      <alignment/>
    </xf>
    <xf numFmtId="0" fontId="30" fillId="0" borderId="0" applyProtection="0">
      <alignment/>
    </xf>
    <xf numFmtId="0" fontId="64" fillId="50" borderId="1" applyNumberFormat="0" applyAlignment="0" applyProtection="0"/>
    <xf numFmtId="10" fontId="29" fillId="51" borderId="11" applyNumberFormat="0" applyBorder="0" applyAlignment="0" applyProtection="0"/>
    <xf numFmtId="0" fontId="9" fillId="14" borderId="2" applyNumberFormat="0" applyAlignment="0" applyProtection="0"/>
    <xf numFmtId="0" fontId="18" fillId="0" borderId="0" applyFill="0" applyBorder="0" applyAlignment="0">
      <protection/>
    </xf>
    <xf numFmtId="0" fontId="65" fillId="0" borderId="12" applyNumberFormat="0" applyFill="0" applyAlignment="0" applyProtection="0"/>
    <xf numFmtId="0" fontId="12" fillId="0" borderId="13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3" fillId="0" borderId="0" applyNumberFormat="0" applyFont="0" applyFill="0" applyAlignment="0">
      <protection/>
    </xf>
    <xf numFmtId="0" fontId="66" fillId="52" borderId="0" applyNumberFormat="0" applyBorder="0" applyAlignment="0" applyProtection="0"/>
    <xf numFmtId="0" fontId="8" fillId="53" borderId="0" applyNumberFormat="0" applyBorder="0" applyAlignment="0" applyProtection="0"/>
    <xf numFmtId="0" fontId="34" fillId="0" borderId="0">
      <alignment/>
      <protection/>
    </xf>
    <xf numFmtId="37" fontId="35" fillId="0" borderId="0">
      <alignment/>
      <protection/>
    </xf>
    <xf numFmtId="175" fontId="3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7" fillId="0" borderId="0">
      <alignment/>
      <protection/>
    </xf>
    <xf numFmtId="0" fontId="48" fillId="0" borderId="0">
      <alignment/>
      <protection/>
    </xf>
    <xf numFmtId="0" fontId="0" fillId="54" borderId="14" applyNumberFormat="0" applyFont="0" applyAlignment="0" applyProtection="0"/>
    <xf numFmtId="0" fontId="18" fillId="51" borderId="15" applyNumberFormat="0" applyFont="0" applyAlignment="0" applyProtection="0"/>
    <xf numFmtId="0" fontId="68" fillId="46" borderId="16" applyNumberFormat="0" applyAlignment="0" applyProtection="0"/>
    <xf numFmtId="0" fontId="10" fillId="2" borderId="17" applyNumberFormat="0" applyAlignment="0" applyProtection="0"/>
    <xf numFmtId="9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18" applyNumberFormat="0" applyBorder="0">
      <alignment/>
      <protection/>
    </xf>
    <xf numFmtId="0" fontId="18" fillId="0" borderId="0" applyFill="0" applyBorder="0" applyAlignment="0">
      <protection/>
    </xf>
    <xf numFmtId="3" fontId="37" fillId="0" borderId="0">
      <alignment/>
      <protection/>
    </xf>
    <xf numFmtId="49" fontId="38" fillId="0" borderId="0" applyFill="0" applyBorder="0" applyAlignment="0">
      <protection/>
    </xf>
    <xf numFmtId="0" fontId="18" fillId="0" borderId="0" applyFill="0" applyBorder="0" applyAlignment="0">
      <protection/>
    </xf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8" fillId="0" borderId="20" applyNumberFormat="0" applyFont="0" applyFill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>
      <alignment/>
      <protection/>
    </xf>
    <xf numFmtId="0" fontId="33" fillId="0" borderId="0">
      <alignment/>
      <protection/>
    </xf>
    <xf numFmtId="16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179" fontId="42" fillId="0" borderId="0" applyFont="0" applyFill="0" applyBorder="0" applyAlignment="0" applyProtection="0"/>
    <xf numFmtId="6" fontId="45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  <protection/>
    </xf>
  </cellStyleXfs>
  <cellXfs count="16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47" fillId="55" borderId="11" xfId="139" applyFont="1" applyFill="1" applyBorder="1" applyAlignment="1">
      <alignment horizontal="center"/>
      <protection/>
    </xf>
    <xf numFmtId="183" fontId="47" fillId="0" borderId="11" xfId="136" applyNumberFormat="1" applyFont="1" applyFill="1" applyBorder="1" applyAlignment="1">
      <alignment horizontal="center" wrapText="1"/>
      <protection/>
    </xf>
    <xf numFmtId="49" fontId="47" fillId="55" borderId="11" xfId="136" applyNumberFormat="1" applyFont="1" applyFill="1" applyBorder="1" applyAlignment="1">
      <alignment horizontal="center" wrapText="1"/>
      <protection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49" fillId="55" borderId="21" xfId="136" applyFont="1" applyFill="1" applyBorder="1" applyAlignment="1">
      <alignment horizontal="left" wrapText="1"/>
      <protection/>
    </xf>
    <xf numFmtId="0" fontId="47" fillId="55" borderId="22" xfId="136" applyFont="1" applyFill="1" applyBorder="1" applyAlignment="1">
      <alignment horizontal="left" wrapText="1"/>
      <protection/>
    </xf>
    <xf numFmtId="0" fontId="73" fillId="56" borderId="11" xfId="0" applyFont="1" applyFill="1" applyBorder="1" applyAlignment="1">
      <alignment horizontal="center" vertical="center"/>
    </xf>
    <xf numFmtId="0" fontId="73" fillId="56" borderId="22" xfId="0" applyFont="1" applyFill="1" applyBorder="1" applyAlignment="1">
      <alignment horizontal="center" vertical="center"/>
    </xf>
    <xf numFmtId="0" fontId="73" fillId="56" borderId="21" xfId="0" applyFont="1" applyFill="1" applyBorder="1" applyAlignment="1">
      <alignment horizontal="center" vertical="center"/>
    </xf>
    <xf numFmtId="184" fontId="73" fillId="56" borderId="11" xfId="0" applyNumberFormat="1" applyFont="1" applyFill="1" applyBorder="1" applyAlignment="1">
      <alignment horizontal="center" vertical="center"/>
    </xf>
    <xf numFmtId="184" fontId="47" fillId="55" borderId="11" xfId="136" applyNumberFormat="1" applyFont="1" applyFill="1" applyBorder="1" applyAlignment="1">
      <alignment horizontal="center" wrapText="1"/>
      <protection/>
    </xf>
    <xf numFmtId="184" fontId="72" fillId="0" borderId="0" xfId="0" applyNumberFormat="1" applyFont="1" applyAlignment="1">
      <alignment/>
    </xf>
  </cellXfs>
  <cellStyles count="16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1 2" xfId="26"/>
    <cellStyle name="20% - Accent2" xfId="27"/>
    <cellStyle name="20% - Accent2 2" xfId="28"/>
    <cellStyle name="20% - Accent3" xfId="29"/>
    <cellStyle name="20% - Accent3 2" xfId="30"/>
    <cellStyle name="20% - Accent4" xfId="31"/>
    <cellStyle name="20% - Accent4 2" xfId="32"/>
    <cellStyle name="20% - Accent5" xfId="33"/>
    <cellStyle name="20% - Accent5 2" xfId="34"/>
    <cellStyle name="20% - Accent6" xfId="35"/>
    <cellStyle name="20% - Accent6 2" xfId="36"/>
    <cellStyle name="3" xfId="37"/>
    <cellStyle name="4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AeE­ [0]_INQUIRY ¿µ¾÷AßAø " xfId="75"/>
    <cellStyle name="AeE­_INQUIRY ¿µ¾÷AßAø " xfId="76"/>
    <cellStyle name="AÞ¸¶ [0]_INQUIRY ¿?¾÷AßAø " xfId="77"/>
    <cellStyle name="AÞ¸¶_INQUIRY ¿?¾÷AßAø " xfId="78"/>
    <cellStyle name="Bad" xfId="79"/>
    <cellStyle name="Bad 2" xfId="80"/>
    <cellStyle name="C?AØ_¿?¾÷CoE² " xfId="81"/>
    <cellStyle name="C￥AØ_¿μ¾÷CoE² " xfId="82"/>
    <cellStyle name="Calc Currency (0)" xfId="83"/>
    <cellStyle name="Calc Percent (0)" xfId="84"/>
    <cellStyle name="Calc Percent (1)" xfId="85"/>
    <cellStyle name="Calculation" xfId="86"/>
    <cellStyle name="Calculation 2" xfId="87"/>
    <cellStyle name="Check Cell" xfId="88"/>
    <cellStyle name="Check Cell 2" xfId="89"/>
    <cellStyle name="Comma" xfId="90"/>
    <cellStyle name="Comma [0]" xfId="91"/>
    <cellStyle name="Comma 2" xfId="92"/>
    <cellStyle name="comma zerodec" xfId="93"/>
    <cellStyle name="Comma0" xfId="94"/>
    <cellStyle name="Currency" xfId="95"/>
    <cellStyle name="Currency [0]" xfId="96"/>
    <cellStyle name="Currency0" xfId="97"/>
    <cellStyle name="Currency1" xfId="98"/>
    <cellStyle name="Date" xfId="99"/>
    <cellStyle name="Dollar (zero dec)" xfId="100"/>
    <cellStyle name="Enter Currency (0)" xfId="101"/>
    <cellStyle name="Explanatory Text" xfId="102"/>
    <cellStyle name="Explanatory Text 2" xfId="103"/>
    <cellStyle name="Fixed" xfId="104"/>
    <cellStyle name="Good" xfId="105"/>
    <cellStyle name="Good 2" xfId="106"/>
    <cellStyle name="Grey" xfId="107"/>
    <cellStyle name="Header1" xfId="108"/>
    <cellStyle name="Header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ADING1" xfId="118"/>
    <cellStyle name="HEADING2" xfId="119"/>
    <cellStyle name="Input" xfId="120"/>
    <cellStyle name="Input [yellow]" xfId="121"/>
    <cellStyle name="Input 2" xfId="122"/>
    <cellStyle name="Link Currency (0)" xfId="123"/>
    <cellStyle name="Linked Cell" xfId="124"/>
    <cellStyle name="Linked Cell 2" xfId="125"/>
    <cellStyle name="Milliers [0]_AR1194" xfId="126"/>
    <cellStyle name="Milliers_AR1194" xfId="127"/>
    <cellStyle name="Monétaire [0]_AR1194" xfId="128"/>
    <cellStyle name="Monétaire_AR1194" xfId="129"/>
    <cellStyle name="n" xfId="130"/>
    <cellStyle name="Neutral" xfId="131"/>
    <cellStyle name="Neutral 2" xfId="132"/>
    <cellStyle name="New Times Roman" xfId="133"/>
    <cellStyle name="no dec" xfId="134"/>
    <cellStyle name="Normal - Style1" xfId="135"/>
    <cellStyle name="Normal 2" xfId="136"/>
    <cellStyle name="Normal 2 2" xfId="137"/>
    <cellStyle name="Normal 2 2 2" xfId="138"/>
    <cellStyle name="Normal_HS2004" xfId="139"/>
    <cellStyle name="Note" xfId="140"/>
    <cellStyle name="Note 2" xfId="141"/>
    <cellStyle name="Output" xfId="142"/>
    <cellStyle name="Output 2" xfId="143"/>
    <cellStyle name="Percent" xfId="144"/>
    <cellStyle name="Percent [2]" xfId="145"/>
    <cellStyle name="Percent 2" xfId="146"/>
    <cellStyle name="PERCENTAGE" xfId="147"/>
    <cellStyle name="PrePop Currency (0)" xfId="148"/>
    <cellStyle name="songuyen" xfId="149"/>
    <cellStyle name="Text Indent A" xfId="150"/>
    <cellStyle name="Text Indent B" xfId="151"/>
    <cellStyle name="Title" xfId="152"/>
    <cellStyle name="Title 2" xfId="153"/>
    <cellStyle name="Total" xfId="154"/>
    <cellStyle name="Total 2" xfId="155"/>
    <cellStyle name="Warning Text" xfId="156"/>
    <cellStyle name="Warning Text 2" xfId="157"/>
    <cellStyle name="똿뗦먛귟 [0.00]_PRODUCT DETAIL Q1" xfId="158"/>
    <cellStyle name="똿뗦먛귟_PRODUCT DETAIL Q1" xfId="159"/>
    <cellStyle name="믅됞 [0.00]_PRODUCT DETAIL Q1" xfId="160"/>
    <cellStyle name="믅됞_PRODUCT DETAIL Q1" xfId="161"/>
    <cellStyle name="백분율_95" xfId="162"/>
    <cellStyle name="뷭?_BOOKSHIP" xfId="163"/>
    <cellStyle name="一般_00Q3902REV.1" xfId="164"/>
    <cellStyle name="千分位[0]_00Q3902REV.1" xfId="165"/>
    <cellStyle name="千分位_00Q3902REV.1" xfId="166"/>
    <cellStyle name="콤마 [0]_1202" xfId="167"/>
    <cellStyle name="콤마_1202" xfId="168"/>
    <cellStyle name="통화 [0]_1202" xfId="169"/>
    <cellStyle name="통화_1202" xfId="170"/>
    <cellStyle name="표준_(정보부문)월별인원계획" xfId="171"/>
    <cellStyle name="標準_機器ﾘｽト (2)" xfId="172"/>
    <cellStyle name="貨幣 [0]_00Q3902REV.1" xfId="173"/>
    <cellStyle name="貨幣[0]_BRE" xfId="174"/>
    <cellStyle name="貨幣_00Q3902REV.1" xfId="175"/>
    <cellStyle name=" [0.00]_ Att. 1- Cover" xfId="176"/>
    <cellStyle name="_ Att. 1- Cover" xfId="177"/>
    <cellStyle name="?_ Att. 1- Cover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T%20NGHIEP%20THANG%201%20&amp;%203%20-2014\BAO%20VE%20CHINH%20THUC%20T4-2014\1.%20DIEM%20TONG%20KET\KHOA%203\K3M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"/>
      <sheetName val="K3MCS"/>
      <sheetName val="LUAN VAN"/>
    </sheetNames>
    <sheetDataSet>
      <sheetData sheetId="1">
        <row r="6">
          <cell r="B6" t="str">
            <v>K3MCS002</v>
          </cell>
          <cell r="C6" t="str">
            <v>Hoàng Công</v>
          </cell>
          <cell r="D6" t="str">
            <v>Nghĩa</v>
          </cell>
          <cell r="E6">
            <v>31458</v>
          </cell>
          <cell r="F6" t="str">
            <v>Đà Nẵng</v>
          </cell>
        </row>
        <row r="7">
          <cell r="B7" t="str">
            <v>K3MCS003</v>
          </cell>
          <cell r="C7" t="str">
            <v>Nguyễn Vy</v>
          </cell>
          <cell r="D7" t="str">
            <v>Rin</v>
          </cell>
          <cell r="E7">
            <v>31782</v>
          </cell>
          <cell r="F7" t="str">
            <v>Quảng Nam</v>
          </cell>
        </row>
        <row r="8">
          <cell r="B8" t="str">
            <v>K3MCS008</v>
          </cell>
          <cell r="C8" t="str">
            <v>Trương Hoàng Anh</v>
          </cell>
          <cell r="D8" t="str">
            <v>Tuấn</v>
          </cell>
          <cell r="E8">
            <v>30292</v>
          </cell>
          <cell r="F8" t="str">
            <v>Đà Nẵng</v>
          </cell>
        </row>
        <row r="9">
          <cell r="B9" t="str">
            <v>K3MCS010</v>
          </cell>
          <cell r="C9" t="str">
            <v>Lê Thị Ngọc</v>
          </cell>
          <cell r="D9" t="str">
            <v>Vân</v>
          </cell>
          <cell r="E9">
            <v>30250</v>
          </cell>
          <cell r="F9" t="str">
            <v>Quảng Trị</v>
          </cell>
        </row>
        <row r="10">
          <cell r="B10" t="str">
            <v>K3MCS011</v>
          </cell>
          <cell r="C10" t="str">
            <v>Bùi Công </v>
          </cell>
          <cell r="D10" t="str">
            <v>Vũ</v>
          </cell>
          <cell r="E10">
            <v>32175</v>
          </cell>
          <cell r="F10" t="str">
            <v>Quảng Nam</v>
          </cell>
        </row>
        <row r="11">
          <cell r="B11" t="str">
            <v>K3MCS001</v>
          </cell>
          <cell r="C11" t="str">
            <v>Nguyễn Tấn</v>
          </cell>
          <cell r="D11" t="str">
            <v>Khôi</v>
          </cell>
          <cell r="E11">
            <v>29655</v>
          </cell>
          <cell r="F11" t="str">
            <v>Quảng Nam</v>
          </cell>
        </row>
        <row r="12">
          <cell r="B12" t="str">
            <v>K3MCS004</v>
          </cell>
          <cell r="C12" t="str">
            <v>Huỳnh Ngọc</v>
          </cell>
          <cell r="D12" t="str">
            <v>Sơn</v>
          </cell>
          <cell r="E12">
            <v>32030</v>
          </cell>
          <cell r="F12" t="str">
            <v>Đà Nẵng</v>
          </cell>
        </row>
        <row r="13">
          <cell r="B13" t="str">
            <v>K3MCS005</v>
          </cell>
          <cell r="C13" t="str">
            <v>Trần Quang</v>
          </cell>
          <cell r="D13" t="str">
            <v>Thọ</v>
          </cell>
          <cell r="E13">
            <v>30158</v>
          </cell>
          <cell r="F13" t="str">
            <v>Quảng Bình</v>
          </cell>
        </row>
        <row r="14">
          <cell r="B14" t="str">
            <v>K3MCS006</v>
          </cell>
          <cell r="C14" t="str">
            <v>Hà Đức</v>
          </cell>
          <cell r="D14" t="str">
            <v>Toàn</v>
          </cell>
          <cell r="E14">
            <v>30173</v>
          </cell>
          <cell r="F14" t="str">
            <v>Quảng Nam</v>
          </cell>
        </row>
        <row r="15">
          <cell r="B15" t="str">
            <v>K3MCS007</v>
          </cell>
          <cell r="C15" t="str">
            <v>Hoàng Quốc </v>
          </cell>
          <cell r="D15" t="str">
            <v>Tuấn</v>
          </cell>
          <cell r="E15">
            <v>28459</v>
          </cell>
          <cell r="F15" t="str">
            <v>Quảng Bình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4.57421875" style="1" customWidth="1"/>
    <col min="2" max="2" width="16.140625" style="1" customWidth="1"/>
    <col min="3" max="3" width="17.00390625" style="1" customWidth="1"/>
    <col min="4" max="4" width="8.28125" style="1" customWidth="1"/>
    <col min="5" max="5" width="14.7109375" style="15" customWidth="1"/>
    <col min="6" max="6" width="14.8515625" style="1" customWidth="1"/>
    <col min="7" max="16384" width="9.140625" style="1" customWidth="1"/>
  </cols>
  <sheetData>
    <row r="1" spans="1:6" s="2" customFormat="1" ht="25.5" customHeight="1">
      <c r="A1" s="10" t="s">
        <v>0</v>
      </c>
      <c r="B1" s="10" t="s">
        <v>23</v>
      </c>
      <c r="C1" s="11" t="s">
        <v>24</v>
      </c>
      <c r="D1" s="12"/>
      <c r="E1" s="13" t="s">
        <v>25</v>
      </c>
      <c r="F1" s="10" t="s">
        <v>1</v>
      </c>
    </row>
    <row r="2" spans="1:6" s="6" customFormat="1" ht="23.25" customHeight="1">
      <c r="A2" s="3">
        <v>1</v>
      </c>
      <c r="B2" s="4" t="s">
        <v>4</v>
      </c>
      <c r="C2" s="9" t="s">
        <v>5</v>
      </c>
      <c r="D2" s="8" t="s">
        <v>6</v>
      </c>
      <c r="E2" s="14">
        <v>30533</v>
      </c>
      <c r="F2" s="5" t="s">
        <v>3</v>
      </c>
    </row>
    <row r="3" spans="1:6" s="6" customFormat="1" ht="23.25" customHeight="1">
      <c r="A3" s="3">
        <v>2</v>
      </c>
      <c r="B3" s="4" t="s">
        <v>7</v>
      </c>
      <c r="C3" s="9" t="s">
        <v>8</v>
      </c>
      <c r="D3" s="8" t="s">
        <v>9</v>
      </c>
      <c r="E3" s="14">
        <v>32025</v>
      </c>
      <c r="F3" s="5" t="s">
        <v>2</v>
      </c>
    </row>
    <row r="4" spans="1:6" s="6" customFormat="1" ht="23.25" customHeight="1">
      <c r="A4" s="3">
        <v>3</v>
      </c>
      <c r="B4" s="4" t="s">
        <v>10</v>
      </c>
      <c r="C4" s="9" t="s">
        <v>11</v>
      </c>
      <c r="D4" s="8" t="s">
        <v>12</v>
      </c>
      <c r="E4" s="14">
        <v>30337</v>
      </c>
      <c r="F4" s="5" t="s">
        <v>2</v>
      </c>
    </row>
    <row r="5" spans="1:6" s="6" customFormat="1" ht="23.25" customHeight="1">
      <c r="A5" s="3">
        <v>4</v>
      </c>
      <c r="B5" s="4" t="s">
        <v>13</v>
      </c>
      <c r="C5" s="9" t="s">
        <v>14</v>
      </c>
      <c r="D5" s="8" t="s">
        <v>15</v>
      </c>
      <c r="E5" s="14">
        <v>30594</v>
      </c>
      <c r="F5" s="5" t="s">
        <v>2</v>
      </c>
    </row>
    <row r="6" spans="1:6" s="6" customFormat="1" ht="23.25" customHeight="1">
      <c r="A6" s="3">
        <v>5</v>
      </c>
      <c r="B6" s="4" t="s">
        <v>16</v>
      </c>
      <c r="C6" s="9" t="s">
        <v>17</v>
      </c>
      <c r="D6" s="8" t="s">
        <v>18</v>
      </c>
      <c r="E6" s="14">
        <v>29742</v>
      </c>
      <c r="F6" s="5" t="s">
        <v>2</v>
      </c>
    </row>
    <row r="7" spans="1:6" s="6" customFormat="1" ht="23.25" customHeight="1">
      <c r="A7" s="3">
        <v>6</v>
      </c>
      <c r="B7" s="4" t="s">
        <v>19</v>
      </c>
      <c r="C7" s="9" t="str">
        <f>VLOOKUP($B7,'[1]K3MCS'!$B$6:$F$15,2,0)</f>
        <v>Huỳnh Ngọc</v>
      </c>
      <c r="D7" s="8" t="str">
        <f>VLOOKUP($B7,'[1]K3MCS'!$B$6:$F$15,3,0)</f>
        <v>Sơn</v>
      </c>
      <c r="E7" s="14">
        <f>VLOOKUP($B7,'[1]K3MCS'!$B$6:$F$15,4,0)</f>
        <v>32030</v>
      </c>
      <c r="F7" s="5" t="str">
        <f>VLOOKUP($B7,'[1]K3MCS'!$B$6:$F$15,5,0)</f>
        <v>Đà Nẵng</v>
      </c>
    </row>
    <row r="8" spans="1:6" s="6" customFormat="1" ht="23.25" customHeight="1">
      <c r="A8" s="3">
        <v>7</v>
      </c>
      <c r="B8" s="4" t="s">
        <v>20</v>
      </c>
      <c r="C8" s="9" t="str">
        <f>VLOOKUP($B8,'[1]K3MCS'!$B$6:$F$15,2,0)</f>
        <v>Trần Quang</v>
      </c>
      <c r="D8" s="8" t="str">
        <f>VLOOKUP($B8,'[1]K3MCS'!$B$6:$F$15,3,0)</f>
        <v>Thọ</v>
      </c>
      <c r="E8" s="14">
        <f>VLOOKUP($B8,'[1]K3MCS'!$B$6:$F$15,4,0)</f>
        <v>30158</v>
      </c>
      <c r="F8" s="5" t="str">
        <f>VLOOKUP($B8,'[1]K3MCS'!$B$6:$F$15,5,0)</f>
        <v>Quảng Bình</v>
      </c>
    </row>
    <row r="9" spans="1:6" s="6" customFormat="1" ht="23.25" customHeight="1">
      <c r="A9" s="3">
        <v>8</v>
      </c>
      <c r="B9" s="4" t="s">
        <v>21</v>
      </c>
      <c r="C9" s="9" t="str">
        <f>VLOOKUP($B9,'[1]K3MCS'!$B$6:$F$15,2,0)</f>
        <v>Hà Đức</v>
      </c>
      <c r="D9" s="8" t="str">
        <f>VLOOKUP($B9,'[1]K3MCS'!$B$6:$F$15,3,0)</f>
        <v>Toàn</v>
      </c>
      <c r="E9" s="14">
        <f>VLOOKUP($B9,'[1]K3MCS'!$B$6:$F$15,4,0)</f>
        <v>30173</v>
      </c>
      <c r="F9" s="5" t="str">
        <f>VLOOKUP($B9,'[1]K3MCS'!$B$6:$F$15,5,0)</f>
        <v>Quảng Nam</v>
      </c>
    </row>
    <row r="10" spans="1:6" s="6" customFormat="1" ht="23.25" customHeight="1">
      <c r="A10" s="3">
        <v>9</v>
      </c>
      <c r="B10" s="4" t="s">
        <v>22</v>
      </c>
      <c r="C10" s="9" t="str">
        <f>VLOOKUP($B10,'[1]K3MCS'!$B$6:$F$15,2,0)</f>
        <v>Hoàng Quốc </v>
      </c>
      <c r="D10" s="8" t="str">
        <f>VLOOKUP($B10,'[1]K3MCS'!$B$6:$F$15,3,0)</f>
        <v>Tuấn</v>
      </c>
      <c r="E10" s="14">
        <f>VLOOKUP($B10,'[1]K3MCS'!$B$6:$F$15,4,0)</f>
        <v>28459</v>
      </c>
      <c r="F10" s="5" t="str">
        <f>VLOOKUP($B10,'[1]K3MCS'!$B$6:$F$15,5,0)</f>
        <v>Quảng Bình</v>
      </c>
    </row>
    <row r="11" ht="10.5" customHeight="1"/>
    <row r="12" spans="4:6" ht="15.75">
      <c r="D12" s="7" t="s">
        <v>26</v>
      </c>
      <c r="E12" s="7"/>
      <c r="F12" s="7"/>
    </row>
  </sheetData>
  <sheetProtection/>
  <mergeCells count="2">
    <mergeCell ref="C1:D1"/>
    <mergeCell ref="D12:F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TTTH</dc:creator>
  <cp:keywords/>
  <dc:description/>
  <cp:lastModifiedBy>TTTH</cp:lastModifiedBy>
  <dcterms:created xsi:type="dcterms:W3CDTF">2014-05-07T09:06:36Z</dcterms:created>
  <dcterms:modified xsi:type="dcterms:W3CDTF">2014-05-07T09:59:22Z</dcterms:modified>
  <cp:category/>
  <cp:version/>
  <cp:contentType/>
  <cp:contentStatus/>
</cp:coreProperties>
</file>